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2024-2025\TOT NGHIEP THANG 12 2024\"/>
    </mc:Choice>
  </mc:AlternateContent>
  <bookViews>
    <workbookView xWindow="240" yWindow="780" windowWidth="11280" windowHeight="7350" tabRatio="862" firstSheet="5" activeTab="8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06" sheetId="26" r:id="rId6"/>
    <sheet name="406 NOI" sheetId="27" r:id="rId7"/>
    <sheet name="Phòng 307-1" sheetId="28" r:id="rId8"/>
    <sheet name="Phòng 307-2" sheetId="29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'406 NOI'!$1:$7</definedName>
    <definedName name="_xlnm.Print_Titles" localSheetId="7">'Phòng 307-1'!$1:$7</definedName>
    <definedName name="_xlnm.Print_Titles" localSheetId="8">'Phòng 307-2'!$1:$7</definedName>
    <definedName name="_xlnm.Print_Titles" localSheetId="5">'Phòng 406'!$1:$7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<sst xmlns="http://schemas.openxmlformats.org/spreadsheetml/2006/main" count="1476" uniqueCount="201">
  <si>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</si>
  <si>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</si>
  <si>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</si>
  <si>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</si>
  <si>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</si>
  <si>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</si>
  <si>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</si>
  <si>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</si>
  <si>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</si>
  <si>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</si>
  <si>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</si>
  <si>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</si>
  <si>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</si>
  <si>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</si>
  <si>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</si>
  <si>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</si>
  <si>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</si>
  <si>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</si>
  <si>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</si>
  <si>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</si>
  <si>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</si>
  <si>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</si>
  <si>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</si>
  <si>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</si>
  <si>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</si>
  <si>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</si>
  <si>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</si>
  <si>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</si>
  <si>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</si>
  <si>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</si>
  <si>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</si>
  <si>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</si>
  <si>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</si>
  <si>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</si>
  <si>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</si>
  <si>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</si>
  <si>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</si>
  <si>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</si>
  <si>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</si>
  <si>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</si>
  <si>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</si>
  <si>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</si>
  <si>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</si>
  <si>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</si>
  <si>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</si>
  <si>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</si>
  <si>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</si>
  <si>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</si>
  <si>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</si>
  <si>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</si>
  <si>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</si>
  <si>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</si>
  <si>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</si>
  <si>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</si>
  <si>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</si>
  <si>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</si>
  <si>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</si>
  <si>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</si>
  <si>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</si>
  <si>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</si>
  <si>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</si>
  <si>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</si>
  <si>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</si>
  <si>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</si>
  <si>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</si>
  <si>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</si>
  <si>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</si>
  <si>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</si>
  <si>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</si>
  <si>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</si>
  <si>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</si>
  <si>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</si>
  <si>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</si>
  <si>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</si>
  <si>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</si>
  <si>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Nhi</t>
  </si>
  <si>
    <t>Linh</t>
  </si>
  <si>
    <t>Nữ</t>
  </si>
  <si>
    <t>Đà Nẵng</t>
  </si>
  <si>
    <t/>
  </si>
  <si>
    <t>Nguyễn Thị Tường</t>
  </si>
  <si>
    <t>Vy</t>
  </si>
  <si>
    <t>Long</t>
  </si>
  <si>
    <t>Anh</t>
  </si>
  <si>
    <t>Ly</t>
  </si>
  <si>
    <t>Nguyễn Thị Minh</t>
  </si>
  <si>
    <t>Ngân</t>
  </si>
  <si>
    <t>Ngọc</t>
  </si>
  <si>
    <t>Nam</t>
  </si>
  <si>
    <t>Yến</t>
  </si>
  <si>
    <t>Trang</t>
  </si>
  <si>
    <t>Sơn</t>
  </si>
  <si>
    <t>Thành</t>
  </si>
  <si>
    <t>Nguyễn Thị</t>
  </si>
  <si>
    <t>My</t>
  </si>
  <si>
    <t>Nguyễn Thị Mỹ</t>
  </si>
  <si>
    <t>Phương</t>
  </si>
  <si>
    <t>Cúc</t>
  </si>
  <si>
    <t>Huyền</t>
  </si>
  <si>
    <t>Hằng</t>
  </si>
  <si>
    <t>Nguyễn Ngọc</t>
  </si>
  <si>
    <t>Tùng</t>
  </si>
  <si>
    <t>Xuân</t>
  </si>
  <si>
    <t>Duyên</t>
  </si>
  <si>
    <t>Giao</t>
  </si>
  <si>
    <t>Hiếu</t>
  </si>
  <si>
    <t>Trường</t>
  </si>
  <si>
    <t>Thu</t>
  </si>
  <si>
    <t>Thư</t>
  </si>
  <si>
    <t>Mỹ</t>
  </si>
  <si>
    <t>Lê Quốc</t>
  </si>
  <si>
    <t>Chi</t>
  </si>
  <si>
    <t>Phụng</t>
  </si>
  <si>
    <t>Nguyễn Khánh</t>
  </si>
  <si>
    <t>Vỹ</t>
  </si>
  <si>
    <t>Bách</t>
  </si>
  <si>
    <t>Nguyễn Như</t>
  </si>
  <si>
    <t>Nguyễn Văn</t>
  </si>
  <si>
    <t>Nguyễn Đình</t>
  </si>
  <si>
    <t>Huỳnh Thảo</t>
  </si>
  <si>
    <t>Nguyễn Trí</t>
  </si>
  <si>
    <t>Nguyễn Thị Thảo</t>
  </si>
  <si>
    <t>Nguyễn Trang</t>
  </si>
  <si>
    <t>Đài</t>
  </si>
  <si>
    <t>Bùi Như</t>
  </si>
  <si>
    <t>K24NAB</t>
  </si>
  <si>
    <t>K25NAB</t>
  </si>
  <si>
    <t>K25NAD</t>
  </si>
  <si>
    <t>K26NAB</t>
  </si>
  <si>
    <t>K26NAD</t>
  </si>
  <si>
    <t>Ban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</si>
  <si>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</si>
  <si>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</si>
  <si>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</si>
  <si>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</si>
  <si>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</si>
  <si>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</si>
  <si>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</si>
  <si>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</si>
  <si>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</si>
  <si>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</si>
  <si>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Hà Tĩnh</t>
  </si>
  <si>
    <t>Quảng Bình</t>
  </si>
  <si>
    <t>Kon Tum</t>
  </si>
  <si>
    <t>Thừa Thiên Huế</t>
  </si>
  <si>
    <t>Gia Lai</t>
  </si>
  <si>
    <t>HỘI ĐỒNG TỐT NGHIỆP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</si>
  <si>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</si>
  <si>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</si>
  <si>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 xml:space="preserve">      GIÁM KHẢO THỨ NHẤT                           GIÁM KHẢO THỨ HAI                               TRƯỞNG BAN COI THI</t>
  </si>
  <si>
    <t>Lê Thị Thanh</t>
  </si>
  <si>
    <t>Ngô Văn</t>
  </si>
  <si>
    <t>Huỳnh Kỳ</t>
  </si>
  <si>
    <t>Bình Định</t>
  </si>
  <si>
    <t>Phú Yên</t>
  </si>
  <si>
    <t>Dương Thị Ái</t>
  </si>
  <si>
    <t>Cao Lê Nhân</t>
  </si>
  <si>
    <t>Khánh Hòa</t>
  </si>
  <si>
    <t>Hồ Nguyễn Kim</t>
  </si>
  <si>
    <t>Bùi Trịnh Minh</t>
  </si>
  <si>
    <t>Đăk Lăk</t>
  </si>
  <si>
    <t>Nguyễn Thị Lệ</t>
  </si>
  <si>
    <t>Nguyễn Thị My</t>
  </si>
  <si>
    <t>Nguyễn Thị Bảo</t>
  </si>
  <si>
    <t>Phạm Đặng Thanh</t>
  </si>
  <si>
    <t>Lê Vũ Minh</t>
  </si>
  <si>
    <t>Nguyễn Phan Tùng</t>
  </si>
  <si>
    <t>Trần Thị Ánh</t>
  </si>
  <si>
    <t>Huỳnh Thị Lệ</t>
  </si>
  <si>
    <t>Nguyễn Trần Quỳnh</t>
  </si>
  <si>
    <t>Phạm Thị Kim</t>
  </si>
  <si>
    <t>Nguyễn Trương Kiều</t>
  </si>
  <si>
    <t>Nguyễn Thị Uyển</t>
  </si>
  <si>
    <t>Nguyễn Ngọc Thu</t>
  </si>
  <si>
    <t>Hà Thị Quỳnh</t>
  </si>
  <si>
    <t>Nguyễn Lương Thảo</t>
  </si>
  <si>
    <t>307/1</t>
  </si>
  <si>
    <t>307/2</t>
  </si>
  <si>
    <t>KỲ THI TỐT NGHIỆP - ĐỢT THÁNG 12/2024</t>
  </si>
  <si>
    <t>ĐẠI HỌC DUY TÂN</t>
  </si>
  <si>
    <t>(CHUYÊN NGÀNH: ANH VĂN DU LỊCH)</t>
  </si>
  <si>
    <t>430</t>
  </si>
  <si>
    <t>MÔN :Anh văn hướng dẫn du lịch - NÓI* MÃ MÔN:ENG 485</t>
  </si>
  <si>
    <t>Thời gian:13h00 - Ngày 14/12/2024 - Phòng: 307/1 - cơ sở:  209 PHAN THANH</t>
  </si>
  <si>
    <t>ENG-ENG 485-Suat 13h00 - Ngày 14/12/2024</t>
  </si>
  <si>
    <t>/</t>
  </si>
  <si>
    <t>(CHUYÊN NGÀNH: ANH VĂN BIÊN, PHIÊN DỊCH)</t>
  </si>
  <si>
    <t>1/2</t>
  </si>
  <si>
    <t>428</t>
  </si>
  <si>
    <t>MÔN :Ngôn ngữ học đối chiếu* MÃ MÔN:ENG 485</t>
  </si>
  <si>
    <t>2/2</t>
  </si>
  <si>
    <t>Thời gian:13h00 - Ngày 14/12/2024 - Phòng: 307/2 - cơ sở:  209 PHAN THANH</t>
  </si>
  <si>
    <t>1/1</t>
  </si>
  <si>
    <t>406-429-8</t>
  </si>
  <si>
    <t>406</t>
  </si>
  <si>
    <t>429</t>
  </si>
  <si>
    <t>MÔN :Anh văn hướng dẫn du lịch* MÃ MÔN:ENG 485</t>
  </si>
  <si>
    <t>Thời gian:13h00 - Ngày 14/12/2024 - Phòng: 406 - cơ sở:  209 PHAN THANH</t>
  </si>
  <si>
    <t>406-430-8</t>
  </si>
  <si>
    <t>307/1-428-15</t>
  </si>
  <si>
    <t>307/2-428-15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</si>
</sst>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00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3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2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49" fillId="0" borderId="0"/>
    <xf numFmtId="0" fontId="7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3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223" fillId="0" borderId="0"/>
    <xf numFmtId="0" fontId="1" fillId="0" borderId="0"/>
    <xf numFmtId="0" fontId="79" fillId="0" borderId="0"/>
    <xf numFmtId="0" fontId="92" fillId="0" borderId="0"/>
  </cellStyleXfs>
  <cellXfs count="232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213" fillId="0" borderId="0" xfId="122" applyFont="1" applyBorder="1" applyAlignment="1">
      <alignment horizontal="right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2" fillId="0" borderId="8" xfId="120" applyNumberFormat="1" applyFont="1" applyBorder="1" applyAlignment="1">
      <alignment horizontal="center"/>
    </xf>
    <xf numFmtId="0" fontId="61" fillId="0" borderId="61" xfId="129" applyFont="1" applyBorder="1" applyAlignment="1" applyProtection="1">
      <alignment horizontal="left"/>
    </xf>
    <xf numFmtId="0" fontId="102" fillId="0" borderId="61" xfId="120" applyNumberFormat="1" applyFont="1" applyFill="1" applyBorder="1" applyAlignment="1" applyProtection="1">
      <alignment horizontal="center" wrapText="1"/>
    </xf>
    <xf numFmtId="0" fontId="67" fillId="0" borderId="61" xfId="120" applyNumberFormat="1" applyFont="1" applyFill="1" applyBorder="1" applyAlignment="1" applyProtection="1">
      <alignment horizontal="left"/>
    </xf>
    <xf numFmtId="0" fontId="67" fillId="0" borderId="61" xfId="120" applyNumberFormat="1" applyFont="1" applyFill="1" applyBorder="1" applyAlignment="1" applyProtection="1">
      <alignment horizontal="left" wrapText="1"/>
    </xf>
    <xf numFmtId="0" fontId="102" fillId="0" borderId="61" xfId="120" applyFont="1" applyBorder="1" applyAlignment="1"/>
    <xf numFmtId="0" fontId="10" fillId="0" borderId="61" xfId="122" applyFont="1" applyBorder="1" applyAlignment="1"/>
    <xf numFmtId="0" fontId="10" fillId="0" borderId="61" xfId="122" applyFont="1" applyBorder="1" applyAlignment="1">
      <alignment horizontal="center"/>
    </xf>
    <xf numFmtId="0" fontId="218" fillId="0" borderId="0" xfId="0" applyFont="1" applyFill="1" applyBorder="1"/>
    <xf numFmtId="0" fontId="218" fillId="0" borderId="0" xfId="0" applyFont="1"/>
    <xf numFmtId="0" fontId="80" fillId="0" borderId="0" xfId="0" applyFont="1" applyFill="1" applyBorder="1"/>
    <xf numFmtId="0" fontId="219" fillId="0" borderId="0" xfId="129" applyFont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1" fillId="0" borderId="0" xfId="120" applyNumberFormat="1" applyFont="1" applyFill="1" applyBorder="1" applyAlignment="1" applyProtection="1">
      <alignment horizontal="left"/>
    </xf>
    <xf numFmtId="0" fontId="221" fillId="0" borderId="0" xfId="120" applyNumberFormat="1" applyFont="1" applyFill="1" applyBorder="1" applyAlignment="1" applyProtection="1">
      <alignment horizontal="left" wrapText="1"/>
    </xf>
    <xf numFmtId="0" fontId="220" fillId="0" borderId="0" xfId="120" applyFont="1" applyBorder="1" applyAlignment="1"/>
    <xf numFmtId="0" fontId="222" fillId="0" borderId="0" xfId="120" applyFont="1" applyBorder="1" applyAlignment="1"/>
    <xf numFmtId="0" fontId="177" fillId="0" borderId="0" xfId="122" applyFont="1" applyBorder="1" applyAlignment="1"/>
    <xf numFmtId="0" fontId="79" fillId="39" borderId="0" xfId="0" applyFont="1" applyFill="1"/>
    <xf numFmtId="0" fontId="177" fillId="39" borderId="0" xfId="122" applyFont="1" applyFill="1" applyBorder="1" applyAlignment="1">
      <alignment horizontal="center"/>
    </xf>
    <xf numFmtId="0" fontId="213" fillId="39" borderId="0" xfId="122" applyFont="1" applyFill="1" applyBorder="1" applyAlignment="1">
      <alignment horizontal="right"/>
    </xf>
    <xf numFmtId="0" fontId="213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0" fontId="75" fillId="0" borderId="59" xfId="133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49" fontId="75" fillId="0" borderId="0" xfId="0" applyNumberFormat="1" applyFont="1" applyFill="1" applyAlignment="1">
      <alignment horizontal="left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9" fontId="17" fillId="0" borderId="3" xfId="113" applyNumberFormat="1" applyFont="1" applyBorder="1" applyAlignment="1">
      <alignment horizontal="center" vertical="center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14" fillId="0" borderId="15" xfId="122" applyFont="1" applyBorder="1" applyAlignment="1">
      <alignment horizontal="center"/>
    </xf>
    <xf numFmtId="0" fontId="14" fillId="0" borderId="26" xfId="122" applyFont="1" applyBorder="1" applyAlignment="1">
      <alignment horizontal="center"/>
    </xf>
    <xf numFmtId="0" fontId="14" fillId="0" borderId="16" xfId="122" applyFont="1" applyBorder="1" applyAlignment="1">
      <alignment horizont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9" xfId="122" applyFont="1" applyFill="1" applyBorder="1" applyAlignment="1">
      <alignment horizontal="center" vertic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5" fillId="0" borderId="60" xfId="122" applyFont="1" applyFill="1" applyBorder="1" applyAlignment="1">
      <alignment horizontal="center" vertical="center" wrapText="1"/>
    </xf>
    <xf numFmtId="0" fontId="75" fillId="0" borderId="61" xfId="122" applyFont="1" applyFill="1" applyBorder="1" applyAlignment="1">
      <alignment horizontal="center" vertical="center" wrapText="1"/>
    </xf>
    <xf numFmtId="0" fontId="75" fillId="0" borderId="62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/>
    </xf>
    <xf numFmtId="0" fontId="10" fillId="0" borderId="15" xfId="122" applyFont="1" applyBorder="1" applyAlignment="1">
      <alignment horizontal="center"/>
    </xf>
    <xf numFmtId="0" fontId="10" fillId="0" borderId="26" xfId="122" applyFont="1" applyBorder="1" applyAlignment="1">
      <alignment horizontal="center"/>
    </xf>
    <xf numFmtId="0" fontId="10" fillId="0" borderId="16" xfId="122" applyFont="1" applyBorder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9" t="s">
        <v>5</v>
      </c>
      <c r="B1" s="159"/>
      <c r="C1" s="159"/>
      <c r="D1" s="15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9" t="s">
        <v>6</v>
      </c>
      <c r="B2" s="159"/>
      <c r="C2" s="159"/>
      <c r="D2" s="15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7" t="s">
        <v>3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0" t="s">
        <v>4</v>
      </c>
      <c r="B6" s="10"/>
      <c r="C6" s="163" t="s">
        <v>8</v>
      </c>
      <c r="D6" s="170" t="s">
        <v>9</v>
      </c>
      <c r="E6" s="178" t="s">
        <v>10</v>
      </c>
      <c r="F6" s="166" t="s">
        <v>11</v>
      </c>
      <c r="G6" s="163" t="s">
        <v>12</v>
      </c>
      <c r="H6" s="166" t="s">
        <v>13</v>
      </c>
      <c r="I6" s="169" t="s">
        <v>14</v>
      </c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 t="s">
        <v>15</v>
      </c>
      <c r="Y6" s="169"/>
      <c r="Z6" s="169"/>
      <c r="AA6" s="150" t="s">
        <v>16</v>
      </c>
      <c r="AB6" s="151"/>
      <c r="AC6" s="151"/>
      <c r="AD6" s="152"/>
    </row>
    <row r="7" spans="1:32" s="11" customFormat="1" ht="63.75" customHeight="1">
      <c r="A7" s="161"/>
      <c r="B7" s="12"/>
      <c r="C7" s="164"/>
      <c r="D7" s="171"/>
      <c r="E7" s="179"/>
      <c r="F7" s="167"/>
      <c r="G7" s="164"/>
      <c r="H7" s="174"/>
      <c r="I7" s="13" t="s">
        <v>31</v>
      </c>
      <c r="J7" s="14" t="s">
        <v>34</v>
      </c>
      <c r="K7" s="176" t="s">
        <v>32</v>
      </c>
      <c r="L7" s="176"/>
      <c r="M7" s="176"/>
      <c r="N7" s="176"/>
      <c r="O7" s="176" t="s">
        <v>33</v>
      </c>
      <c r="P7" s="176"/>
      <c r="Q7" s="176"/>
      <c r="R7" s="176"/>
      <c r="S7" s="176" t="s">
        <v>35</v>
      </c>
      <c r="T7" s="176"/>
      <c r="U7" s="176"/>
      <c r="V7" s="176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62"/>
      <c r="B8" s="15"/>
      <c r="C8" s="165"/>
      <c r="D8" s="172"/>
      <c r="E8" s="180"/>
      <c r="F8" s="168"/>
      <c r="G8" s="165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/>
      <c r="AB9" s="148"/>
      <c r="AC9" s="148"/>
      <c r="AD9" s="14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0"/>
      <c r="AB10" s="141"/>
      <c r="AC10" s="141"/>
      <c r="AD10" s="14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0"/>
      <c r="AB11" s="141"/>
      <c r="AC11" s="141"/>
      <c r="AD11" s="14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0"/>
      <c r="AB12" s="141"/>
      <c r="AC12" s="141"/>
      <c r="AD12" s="14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0"/>
      <c r="AB13" s="141"/>
      <c r="AC13" s="141"/>
      <c r="AD13" s="14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0"/>
      <c r="AB14" s="141"/>
      <c r="AC14" s="141"/>
      <c r="AD14" s="14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0"/>
      <c r="AB15" s="141"/>
      <c r="AC15" s="141"/>
      <c r="AD15" s="14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0"/>
      <c r="AB16" s="141"/>
      <c r="AC16" s="141"/>
      <c r="AD16" s="14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0"/>
      <c r="AB17" s="141"/>
      <c r="AC17" s="141"/>
      <c r="AD17" s="14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0"/>
      <c r="AB18" s="141"/>
      <c r="AC18" s="141"/>
      <c r="AD18" s="14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0"/>
      <c r="AB19" s="141"/>
      <c r="AC19" s="141"/>
      <c r="AD19" s="14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0"/>
      <c r="AB20" s="141"/>
      <c r="AC20" s="141"/>
      <c r="AD20" s="14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0"/>
      <c r="AB21" s="141"/>
      <c r="AC21" s="141"/>
      <c r="AD21" s="14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0"/>
      <c r="AB22" s="141"/>
      <c r="AC22" s="141"/>
      <c r="AD22" s="14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3"/>
      <c r="AB23" s="144"/>
      <c r="AC23" s="144"/>
      <c r="AD23" s="14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6" t="s">
        <v>30</v>
      </c>
      <c r="T24" s="146"/>
      <c r="U24" s="146"/>
      <c r="V24" s="146"/>
      <c r="W24" s="146"/>
      <c r="X24" s="146"/>
      <c r="Y24" s="146"/>
      <c r="Z24" s="146"/>
      <c r="AA24" s="14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6" t="s">
        <v>22</v>
      </c>
      <c r="L25" s="146"/>
      <c r="M25" s="146"/>
      <c r="N25" s="146"/>
      <c r="O25" s="146"/>
      <c r="P25" s="146"/>
      <c r="Q25" s="146"/>
      <c r="R25" s="146"/>
      <c r="T25" s="21"/>
      <c r="U25" s="21"/>
      <c r="V25" s="146" t="s">
        <v>23</v>
      </c>
      <c r="W25" s="146"/>
      <c r="X25" s="146"/>
      <c r="Y25" s="146"/>
      <c r="Z25" s="146"/>
      <c r="AA25" s="14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6" t="s">
        <v>24</v>
      </c>
      <c r="L26" s="146"/>
      <c r="M26" s="146"/>
      <c r="N26" s="146"/>
      <c r="O26" s="146"/>
      <c r="P26" s="146"/>
      <c r="Q26" s="146"/>
      <c r="R26" s="146"/>
      <c r="S26" s="30"/>
      <c r="T26" s="30"/>
      <c r="U26" s="30"/>
      <c r="V26" s="146" t="s">
        <v>24</v>
      </c>
      <c r="W26" s="146"/>
      <c r="X26" s="146"/>
      <c r="Y26" s="146"/>
      <c r="Z26" s="146"/>
      <c r="AA26" s="14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/>
      <c r="AB32" s="148"/>
      <c r="AC32" s="148"/>
      <c r="AD32" s="14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0"/>
      <c r="AB33" s="141"/>
      <c r="AC33" s="141"/>
      <c r="AD33" s="14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0"/>
      <c r="AB34" s="141"/>
      <c r="AC34" s="141"/>
      <c r="AD34" s="14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0"/>
      <c r="AB35" s="141"/>
      <c r="AC35" s="141"/>
      <c r="AD35" s="14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0"/>
      <c r="AB36" s="141"/>
      <c r="AC36" s="141"/>
      <c r="AD36" s="14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0"/>
      <c r="AB37" s="141"/>
      <c r="AC37" s="141"/>
      <c r="AD37" s="14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0"/>
      <c r="AB38" s="141"/>
      <c r="AC38" s="141"/>
      <c r="AD38" s="14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0"/>
      <c r="AB39" s="141"/>
      <c r="AC39" s="141"/>
      <c r="AD39" s="14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0"/>
      <c r="AB40" s="141"/>
      <c r="AC40" s="141"/>
      <c r="AD40" s="14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0"/>
      <c r="AB41" s="141"/>
      <c r="AC41" s="141"/>
      <c r="AD41" s="14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0"/>
      <c r="AB42" s="141"/>
      <c r="AC42" s="141"/>
      <c r="AD42" s="14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0"/>
      <c r="AB43" s="141"/>
      <c r="AC43" s="141"/>
      <c r="AD43" s="14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0"/>
      <c r="AB44" s="141"/>
      <c r="AC44" s="141"/>
      <c r="AD44" s="14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0"/>
      <c r="AB45" s="141"/>
      <c r="AC45" s="141"/>
      <c r="AD45" s="14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3"/>
      <c r="AB46" s="144"/>
      <c r="AC46" s="144"/>
      <c r="AD46" s="14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6" t="s">
        <v>30</v>
      </c>
      <c r="T47" s="146"/>
      <c r="U47" s="146"/>
      <c r="V47" s="146"/>
      <c r="W47" s="146"/>
      <c r="X47" s="146"/>
      <c r="Y47" s="146"/>
      <c r="Z47" s="146"/>
      <c r="AA47" s="14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6" t="s">
        <v>22</v>
      </c>
      <c r="L48" s="146"/>
      <c r="M48" s="146"/>
      <c r="N48" s="146"/>
      <c r="O48" s="146"/>
      <c r="P48" s="146"/>
      <c r="Q48" s="146"/>
      <c r="R48" s="146"/>
      <c r="T48" s="21"/>
      <c r="U48" s="21"/>
      <c r="V48" s="146" t="s">
        <v>23</v>
      </c>
      <c r="W48" s="146"/>
      <c r="X48" s="146"/>
      <c r="Y48" s="146"/>
      <c r="Z48" s="146"/>
      <c r="AA48" s="14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6" t="s">
        <v>24</v>
      </c>
      <c r="L49" s="146"/>
      <c r="M49" s="146"/>
      <c r="N49" s="146"/>
      <c r="O49" s="146"/>
      <c r="P49" s="146"/>
      <c r="Q49" s="146"/>
      <c r="R49" s="146"/>
      <c r="S49" s="30"/>
      <c r="T49" s="30"/>
      <c r="U49" s="30"/>
      <c r="V49" s="146" t="s">
        <v>24</v>
      </c>
      <c r="W49" s="146"/>
      <c r="X49" s="146"/>
      <c r="Y49" s="146"/>
      <c r="Z49" s="146"/>
      <c r="AA49" s="14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/>
      <c r="AB55" s="148"/>
      <c r="AC55" s="148"/>
      <c r="AD55" s="14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0"/>
      <c r="AB56" s="141"/>
      <c r="AC56" s="141"/>
      <c r="AD56" s="14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0"/>
      <c r="AB57" s="141"/>
      <c r="AC57" s="141"/>
      <c r="AD57" s="14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0"/>
      <c r="AB58" s="141"/>
      <c r="AC58" s="141"/>
      <c r="AD58" s="14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0"/>
      <c r="AB59" s="141"/>
      <c r="AC59" s="141"/>
      <c r="AD59" s="14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0"/>
      <c r="AB60" s="141"/>
      <c r="AC60" s="141"/>
      <c r="AD60" s="14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0"/>
      <c r="AB61" s="141"/>
      <c r="AC61" s="141"/>
      <c r="AD61" s="14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0"/>
      <c r="AB62" s="141"/>
      <c r="AC62" s="141"/>
      <c r="AD62" s="14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0"/>
      <c r="AB63" s="141"/>
      <c r="AC63" s="141"/>
      <c r="AD63" s="14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0"/>
      <c r="AB64" s="141"/>
      <c r="AC64" s="141"/>
      <c r="AD64" s="14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0"/>
      <c r="AB65" s="141"/>
      <c r="AC65" s="141"/>
      <c r="AD65" s="14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0"/>
      <c r="AB66" s="141"/>
      <c r="AC66" s="141"/>
      <c r="AD66" s="14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0"/>
      <c r="AB67" s="141"/>
      <c r="AC67" s="141"/>
      <c r="AD67" s="14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0"/>
      <c r="AB68" s="141"/>
      <c r="AC68" s="141"/>
      <c r="AD68" s="14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3"/>
      <c r="AB69" s="144"/>
      <c r="AC69" s="144"/>
      <c r="AD69" s="14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6" t="s">
        <v>30</v>
      </c>
      <c r="T70" s="146"/>
      <c r="U70" s="146"/>
      <c r="V70" s="146"/>
      <c r="W70" s="146"/>
      <c r="X70" s="146"/>
      <c r="Y70" s="146"/>
      <c r="Z70" s="146"/>
      <c r="AA70" s="14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6" t="s">
        <v>22</v>
      </c>
      <c r="L71" s="146"/>
      <c r="M71" s="146"/>
      <c r="N71" s="146"/>
      <c r="O71" s="146"/>
      <c r="P71" s="146"/>
      <c r="Q71" s="146"/>
      <c r="R71" s="146"/>
      <c r="T71" s="21"/>
      <c r="U71" s="21"/>
      <c r="V71" s="146" t="s">
        <v>23</v>
      </c>
      <c r="W71" s="146"/>
      <c r="X71" s="146"/>
      <c r="Y71" s="146"/>
      <c r="Z71" s="146"/>
      <c r="AA71" s="14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6" t="s">
        <v>24</v>
      </c>
      <c r="L72" s="146"/>
      <c r="M72" s="146"/>
      <c r="N72" s="146"/>
      <c r="O72" s="146"/>
      <c r="P72" s="146"/>
      <c r="Q72" s="146"/>
      <c r="R72" s="146"/>
      <c r="S72" s="30"/>
      <c r="T72" s="30"/>
      <c r="U72" s="30"/>
      <c r="V72" s="146" t="s">
        <v>24</v>
      </c>
      <c r="W72" s="146"/>
      <c r="X72" s="146"/>
      <c r="Y72" s="146"/>
      <c r="Z72" s="146"/>
      <c r="AA72" s="14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/>
      <c r="AB78" s="148"/>
      <c r="AC78" s="148"/>
      <c r="AD78" s="14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0"/>
      <c r="AB79" s="141"/>
      <c r="AC79" s="141"/>
      <c r="AD79" s="14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0"/>
      <c r="AB80" s="141"/>
      <c r="AC80" s="141"/>
      <c r="AD80" s="14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0"/>
      <c r="AB81" s="141"/>
      <c r="AC81" s="141"/>
      <c r="AD81" s="14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0"/>
      <c r="AB82" s="141"/>
      <c r="AC82" s="141"/>
      <c r="AD82" s="14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0"/>
      <c r="AB83" s="141"/>
      <c r="AC83" s="141"/>
      <c r="AD83" s="14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0"/>
      <c r="AB84" s="141"/>
      <c r="AC84" s="141"/>
      <c r="AD84" s="14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0"/>
      <c r="AB85" s="141"/>
      <c r="AC85" s="141"/>
      <c r="AD85" s="14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0"/>
      <c r="AB86" s="141"/>
      <c r="AC86" s="141"/>
      <c r="AD86" s="14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0"/>
      <c r="AB87" s="141"/>
      <c r="AC87" s="141"/>
      <c r="AD87" s="14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0"/>
      <c r="AB88" s="141"/>
      <c r="AC88" s="141"/>
      <c r="AD88" s="14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0"/>
      <c r="AB89" s="141"/>
      <c r="AC89" s="141"/>
      <c r="AD89" s="14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0"/>
      <c r="AB90" s="141"/>
      <c r="AC90" s="141"/>
      <c r="AD90" s="14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0"/>
      <c r="AB91" s="141"/>
      <c r="AC91" s="141"/>
      <c r="AD91" s="14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6" t="s">
        <v>30</v>
      </c>
      <c r="T93" s="146"/>
      <c r="U93" s="146"/>
      <c r="V93" s="146"/>
      <c r="W93" s="146"/>
      <c r="X93" s="146"/>
      <c r="Y93" s="146"/>
      <c r="Z93" s="146"/>
      <c r="AA93" s="14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6" t="s">
        <v>22</v>
      </c>
      <c r="L94" s="146"/>
      <c r="M94" s="146"/>
      <c r="N94" s="146"/>
      <c r="O94" s="146"/>
      <c r="P94" s="146"/>
      <c r="Q94" s="146"/>
      <c r="R94" s="146"/>
      <c r="T94" s="21"/>
      <c r="U94" s="21"/>
      <c r="V94" s="146" t="s">
        <v>23</v>
      </c>
      <c r="W94" s="146"/>
      <c r="X94" s="146"/>
      <c r="Y94" s="146"/>
      <c r="Z94" s="146"/>
      <c r="AA94" s="14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6" t="s">
        <v>24</v>
      </c>
      <c r="L95" s="146"/>
      <c r="M95" s="146"/>
      <c r="N95" s="146"/>
      <c r="O95" s="146"/>
      <c r="P95" s="146"/>
      <c r="Q95" s="146"/>
      <c r="R95" s="146"/>
      <c r="S95" s="30"/>
      <c r="T95" s="30"/>
      <c r="U95" s="30"/>
      <c r="V95" s="146" t="s">
        <v>24</v>
      </c>
      <c r="W95" s="146"/>
      <c r="X95" s="146"/>
      <c r="Y95" s="146"/>
      <c r="Z95" s="146"/>
      <c r="AA95" s="14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9" t="s">
        <v>5</v>
      </c>
      <c r="B1" s="159"/>
      <c r="C1" s="159"/>
      <c r="D1" s="15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9" t="s">
        <v>6</v>
      </c>
      <c r="B2" s="159"/>
      <c r="C2" s="159"/>
      <c r="D2" s="15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7" t="s">
        <v>3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0" t="s">
        <v>4</v>
      </c>
      <c r="B6" s="10"/>
      <c r="C6" s="163" t="s">
        <v>8</v>
      </c>
      <c r="D6" s="170" t="s">
        <v>9</v>
      </c>
      <c r="E6" s="178" t="s">
        <v>10</v>
      </c>
      <c r="F6" s="166" t="s">
        <v>11</v>
      </c>
      <c r="G6" s="163" t="s">
        <v>12</v>
      </c>
      <c r="H6" s="166" t="s">
        <v>13</v>
      </c>
      <c r="I6" s="169" t="s">
        <v>14</v>
      </c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 t="s">
        <v>15</v>
      </c>
      <c r="Y6" s="169"/>
      <c r="Z6" s="169"/>
      <c r="AA6" s="150" t="s">
        <v>16</v>
      </c>
      <c r="AB6" s="151"/>
      <c r="AC6" s="151"/>
      <c r="AD6" s="152"/>
    </row>
    <row r="7" spans="1:32" s="11" customFormat="1" ht="63.75" customHeight="1">
      <c r="A7" s="161"/>
      <c r="B7" s="12"/>
      <c r="C7" s="164"/>
      <c r="D7" s="171"/>
      <c r="E7" s="179"/>
      <c r="F7" s="167"/>
      <c r="G7" s="164"/>
      <c r="H7" s="174"/>
      <c r="I7" s="13" t="s">
        <v>31</v>
      </c>
      <c r="J7" s="14" t="s">
        <v>34</v>
      </c>
      <c r="K7" s="176" t="s">
        <v>32</v>
      </c>
      <c r="L7" s="176"/>
      <c r="M7" s="176"/>
      <c r="N7" s="176"/>
      <c r="O7" s="176" t="s">
        <v>33</v>
      </c>
      <c r="P7" s="176"/>
      <c r="Q7" s="176"/>
      <c r="R7" s="176"/>
      <c r="S7" s="176" t="s">
        <v>35</v>
      </c>
      <c r="T7" s="176"/>
      <c r="U7" s="176"/>
      <c r="V7" s="176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62"/>
      <c r="B8" s="15"/>
      <c r="C8" s="165"/>
      <c r="D8" s="172"/>
      <c r="E8" s="180"/>
      <c r="F8" s="168"/>
      <c r="G8" s="165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4" t="e">
        <f>IF(ISNA(VLOOKUP($B9,#REF!,AA$4,0))=FALSE,VLOOKUP($B9,#REF!,AA$4,0),"")</f>
        <v>#REF!</v>
      </c>
      <c r="AB9" s="185" t="e">
        <f>IF(ISNA(VLOOKUP($B9,#REF!,AB$4,0))=FALSE,VLOOKUP($B9,#REF!,AB$4,0),"")</f>
        <v>#REF!</v>
      </c>
      <c r="AC9" s="185" t="e">
        <f>IF(ISNA(VLOOKUP($B9,#REF!,AC$4,0))=FALSE,VLOOKUP($B9,#REF!,AC$4,0),"")</f>
        <v>#REF!</v>
      </c>
      <c r="AD9" s="18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1" t="e">
        <f>IF(ISNA(VLOOKUP($B10,#REF!,AA$4,0))=FALSE,VLOOKUP($B10,#REF!,AA$4,0),"")</f>
        <v>#REF!</v>
      </c>
      <c r="AB10" s="182" t="e">
        <f>IF(ISNA(VLOOKUP($B10,#REF!,AB$4,0))=FALSE,VLOOKUP($B10,#REF!,AB$4,0),"")</f>
        <v>#REF!</v>
      </c>
      <c r="AC10" s="182" t="e">
        <f>IF(ISNA(VLOOKUP($B10,#REF!,AC$4,0))=FALSE,VLOOKUP($B10,#REF!,AC$4,0),"")</f>
        <v>#REF!</v>
      </c>
      <c r="AD10" s="18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1" t="e">
        <f>IF(ISNA(VLOOKUP($B11,#REF!,AA$4,0))=FALSE,VLOOKUP($B11,#REF!,AA$4,0),"")</f>
        <v>#REF!</v>
      </c>
      <c r="AB11" s="182" t="e">
        <f>IF(ISNA(VLOOKUP($B11,#REF!,AB$4,0))=FALSE,VLOOKUP($B11,#REF!,AB$4,0),"")</f>
        <v>#REF!</v>
      </c>
      <c r="AC11" s="182" t="e">
        <f>IF(ISNA(VLOOKUP($B11,#REF!,AC$4,0))=FALSE,VLOOKUP($B11,#REF!,AC$4,0),"")</f>
        <v>#REF!</v>
      </c>
      <c r="AD11" s="18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1" t="e">
        <f>IF(ISNA(VLOOKUP($B12,#REF!,AA$4,0))=FALSE,VLOOKUP($B12,#REF!,AA$4,0),"")</f>
        <v>#REF!</v>
      </c>
      <c r="AB12" s="182" t="e">
        <f>IF(ISNA(VLOOKUP($B12,#REF!,AB$4,0))=FALSE,VLOOKUP($B12,#REF!,AB$4,0),"")</f>
        <v>#REF!</v>
      </c>
      <c r="AC12" s="182" t="e">
        <f>IF(ISNA(VLOOKUP($B12,#REF!,AC$4,0))=FALSE,VLOOKUP($B12,#REF!,AC$4,0),"")</f>
        <v>#REF!</v>
      </c>
      <c r="AD12" s="18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1" t="e">
        <f>IF(ISNA(VLOOKUP($B13,#REF!,AA$4,0))=FALSE,VLOOKUP($B13,#REF!,AA$4,0),"")</f>
        <v>#REF!</v>
      </c>
      <c r="AB13" s="182" t="e">
        <f>IF(ISNA(VLOOKUP($B13,#REF!,AB$4,0))=FALSE,VLOOKUP($B13,#REF!,AB$4,0),"")</f>
        <v>#REF!</v>
      </c>
      <c r="AC13" s="182" t="e">
        <f>IF(ISNA(VLOOKUP($B13,#REF!,AC$4,0))=FALSE,VLOOKUP($B13,#REF!,AC$4,0),"")</f>
        <v>#REF!</v>
      </c>
      <c r="AD13" s="18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1" t="e">
        <f>IF(ISNA(VLOOKUP($B14,#REF!,AA$4,0))=FALSE,VLOOKUP($B14,#REF!,AA$4,0),"")</f>
        <v>#REF!</v>
      </c>
      <c r="AB14" s="182" t="e">
        <f>IF(ISNA(VLOOKUP($B14,#REF!,AB$4,0))=FALSE,VLOOKUP($B14,#REF!,AB$4,0),"")</f>
        <v>#REF!</v>
      </c>
      <c r="AC14" s="182" t="e">
        <f>IF(ISNA(VLOOKUP($B14,#REF!,AC$4,0))=FALSE,VLOOKUP($B14,#REF!,AC$4,0),"")</f>
        <v>#REF!</v>
      </c>
      <c r="AD14" s="18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1" t="e">
        <f>IF(ISNA(VLOOKUP($B15,#REF!,AA$4,0))=FALSE,VLOOKUP($B15,#REF!,AA$4,0),"")</f>
        <v>#REF!</v>
      </c>
      <c r="AB15" s="182" t="e">
        <f>IF(ISNA(VLOOKUP($B15,#REF!,AB$4,0))=FALSE,VLOOKUP($B15,#REF!,AB$4,0),"")</f>
        <v>#REF!</v>
      </c>
      <c r="AC15" s="182" t="e">
        <f>IF(ISNA(VLOOKUP($B15,#REF!,AC$4,0))=FALSE,VLOOKUP($B15,#REF!,AC$4,0),"")</f>
        <v>#REF!</v>
      </c>
      <c r="AD15" s="18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1" t="e">
        <f>IF(ISNA(VLOOKUP($B16,#REF!,AA$4,0))=FALSE,VLOOKUP($B16,#REF!,AA$4,0),"")</f>
        <v>#REF!</v>
      </c>
      <c r="AB16" s="182" t="e">
        <f>IF(ISNA(VLOOKUP($B16,#REF!,AB$4,0))=FALSE,VLOOKUP($B16,#REF!,AB$4,0),"")</f>
        <v>#REF!</v>
      </c>
      <c r="AC16" s="182" t="e">
        <f>IF(ISNA(VLOOKUP($B16,#REF!,AC$4,0))=FALSE,VLOOKUP($B16,#REF!,AC$4,0),"")</f>
        <v>#REF!</v>
      </c>
      <c r="AD16" s="18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1" t="e">
        <f>IF(ISNA(VLOOKUP($B17,#REF!,AA$4,0))=FALSE,VLOOKUP($B17,#REF!,AA$4,0),"")</f>
        <v>#REF!</v>
      </c>
      <c r="AB17" s="182" t="e">
        <f>IF(ISNA(VLOOKUP($B17,#REF!,AB$4,0))=FALSE,VLOOKUP($B17,#REF!,AB$4,0),"")</f>
        <v>#REF!</v>
      </c>
      <c r="AC17" s="182" t="e">
        <f>IF(ISNA(VLOOKUP($B17,#REF!,AC$4,0))=FALSE,VLOOKUP($B17,#REF!,AC$4,0),"")</f>
        <v>#REF!</v>
      </c>
      <c r="AD17" s="18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1" t="e">
        <f>IF(ISNA(VLOOKUP($B18,#REF!,AA$4,0))=FALSE,VLOOKUP($B18,#REF!,AA$4,0),"")</f>
        <v>#REF!</v>
      </c>
      <c r="AB18" s="182" t="e">
        <f>IF(ISNA(VLOOKUP($B18,#REF!,AB$4,0))=FALSE,VLOOKUP($B18,#REF!,AB$4,0),"")</f>
        <v>#REF!</v>
      </c>
      <c r="AC18" s="182" t="e">
        <f>IF(ISNA(VLOOKUP($B18,#REF!,AC$4,0))=FALSE,VLOOKUP($B18,#REF!,AC$4,0),"")</f>
        <v>#REF!</v>
      </c>
      <c r="AD18" s="18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1" t="e">
        <f>IF(ISNA(VLOOKUP($B19,#REF!,AA$4,0))=FALSE,VLOOKUP($B19,#REF!,AA$4,0),"")</f>
        <v>#REF!</v>
      </c>
      <c r="AB19" s="182" t="e">
        <f>IF(ISNA(VLOOKUP($B19,#REF!,AB$4,0))=FALSE,VLOOKUP($B19,#REF!,AB$4,0),"")</f>
        <v>#REF!</v>
      </c>
      <c r="AC19" s="182" t="e">
        <f>IF(ISNA(VLOOKUP($B19,#REF!,AC$4,0))=FALSE,VLOOKUP($B19,#REF!,AC$4,0),"")</f>
        <v>#REF!</v>
      </c>
      <c r="AD19" s="18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1" t="e">
        <f>IF(ISNA(VLOOKUP($B20,#REF!,AA$4,0))=FALSE,VLOOKUP($B20,#REF!,AA$4,0),"")</f>
        <v>#REF!</v>
      </c>
      <c r="AB20" s="182" t="e">
        <f>IF(ISNA(VLOOKUP($B20,#REF!,AB$4,0))=FALSE,VLOOKUP($B20,#REF!,AB$4,0),"")</f>
        <v>#REF!</v>
      </c>
      <c r="AC20" s="182" t="e">
        <f>IF(ISNA(VLOOKUP($B20,#REF!,AC$4,0))=FALSE,VLOOKUP($B20,#REF!,AC$4,0),"")</f>
        <v>#REF!</v>
      </c>
      <c r="AD20" s="18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1" t="e">
        <f>IF(ISNA(VLOOKUP($B21,#REF!,AA$4,0))=FALSE,VLOOKUP($B21,#REF!,AA$4,0),"")</f>
        <v>#REF!</v>
      </c>
      <c r="AB21" s="182" t="e">
        <f>IF(ISNA(VLOOKUP($B21,#REF!,AB$4,0))=FALSE,VLOOKUP($B21,#REF!,AB$4,0),"")</f>
        <v>#REF!</v>
      </c>
      <c r="AC21" s="182" t="e">
        <f>IF(ISNA(VLOOKUP($B21,#REF!,AC$4,0))=FALSE,VLOOKUP($B21,#REF!,AC$4,0),"")</f>
        <v>#REF!</v>
      </c>
      <c r="AD21" s="18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1" t="e">
        <f>IF(ISNA(VLOOKUP($B22,#REF!,AA$4,0))=FALSE,VLOOKUP($B22,#REF!,AA$4,0),"")</f>
        <v>#REF!</v>
      </c>
      <c r="AB22" s="182" t="e">
        <f>IF(ISNA(VLOOKUP($B22,#REF!,AB$4,0))=FALSE,VLOOKUP($B22,#REF!,AB$4,0),"")</f>
        <v>#REF!</v>
      </c>
      <c r="AC22" s="182" t="e">
        <f>IF(ISNA(VLOOKUP($B22,#REF!,AC$4,0))=FALSE,VLOOKUP($B22,#REF!,AC$4,0),"")</f>
        <v>#REF!</v>
      </c>
      <c r="AD22" s="18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7" t="e">
        <f>IF(ISNA(VLOOKUP($B23,#REF!,AA$4,0))=FALSE,VLOOKUP($B23,#REF!,AA$4,0),"")</f>
        <v>#REF!</v>
      </c>
      <c r="AB23" s="188" t="e">
        <f>IF(ISNA(VLOOKUP($B23,#REF!,AB$4,0))=FALSE,VLOOKUP($B23,#REF!,AB$4,0),"")</f>
        <v>#REF!</v>
      </c>
      <c r="AC23" s="188" t="e">
        <f>IF(ISNA(VLOOKUP($B23,#REF!,AC$4,0))=FALSE,VLOOKUP($B23,#REF!,AC$4,0),"")</f>
        <v>#REF!</v>
      </c>
      <c r="AD23" s="18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6" t="s">
        <v>30</v>
      </c>
      <c r="T24" s="146"/>
      <c r="U24" s="146"/>
      <c r="V24" s="146"/>
      <c r="W24" s="146"/>
      <c r="X24" s="146"/>
      <c r="Y24" s="146"/>
      <c r="Z24" s="146"/>
      <c r="AA24" s="14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6" t="s">
        <v>22</v>
      </c>
      <c r="L25" s="146"/>
      <c r="M25" s="146"/>
      <c r="N25" s="146"/>
      <c r="O25" s="146"/>
      <c r="P25" s="146"/>
      <c r="Q25" s="146"/>
      <c r="R25" s="146"/>
      <c r="T25" s="21"/>
      <c r="U25" s="21"/>
      <c r="V25" s="146" t="s">
        <v>23</v>
      </c>
      <c r="W25" s="146"/>
      <c r="X25" s="146"/>
      <c r="Y25" s="146"/>
      <c r="Z25" s="146"/>
      <c r="AA25" s="14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6" t="s">
        <v>24</v>
      </c>
      <c r="L26" s="146"/>
      <c r="M26" s="146"/>
      <c r="N26" s="146"/>
      <c r="O26" s="146"/>
      <c r="P26" s="146"/>
      <c r="Q26" s="146"/>
      <c r="R26" s="146"/>
      <c r="S26" s="30"/>
      <c r="T26" s="30"/>
      <c r="U26" s="30"/>
      <c r="V26" s="146" t="s">
        <v>24</v>
      </c>
      <c r="W26" s="146"/>
      <c r="X26" s="146"/>
      <c r="Y26" s="146"/>
      <c r="Z26" s="146"/>
      <c r="AA26" s="14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4" t="e">
        <f>IF(ISNA(VLOOKUP($B32,#REF!,AA$4,0))=FALSE,VLOOKUP($B32,#REF!,AA$4,0),"")</f>
        <v>#REF!</v>
      </c>
      <c r="AB32" s="185" t="e">
        <f>IF(ISNA(VLOOKUP($B32,#REF!,AB$4,0))=FALSE,VLOOKUP($B32,#REF!,AB$4,0),"")</f>
        <v>#REF!</v>
      </c>
      <c r="AC32" s="185" t="e">
        <f>IF(ISNA(VLOOKUP($B32,#REF!,AC$4,0))=FALSE,VLOOKUP($B32,#REF!,AC$4,0),"")</f>
        <v>#REF!</v>
      </c>
      <c r="AD32" s="18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1" t="e">
        <f>IF(ISNA(VLOOKUP($B33,#REF!,AA$4,0))=FALSE,VLOOKUP($B33,#REF!,AA$4,0),"")</f>
        <v>#REF!</v>
      </c>
      <c r="AB33" s="182" t="e">
        <f>IF(ISNA(VLOOKUP($B33,#REF!,AB$4,0))=FALSE,VLOOKUP($B33,#REF!,AB$4,0),"")</f>
        <v>#REF!</v>
      </c>
      <c r="AC33" s="182" t="e">
        <f>IF(ISNA(VLOOKUP($B33,#REF!,AC$4,0))=FALSE,VLOOKUP($B33,#REF!,AC$4,0),"")</f>
        <v>#REF!</v>
      </c>
      <c r="AD33" s="18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1" t="e">
        <f>IF(ISNA(VLOOKUP($B34,#REF!,AA$4,0))=FALSE,VLOOKUP($B34,#REF!,AA$4,0),"")</f>
        <v>#REF!</v>
      </c>
      <c r="AB34" s="182" t="e">
        <f>IF(ISNA(VLOOKUP($B34,#REF!,AB$4,0))=FALSE,VLOOKUP($B34,#REF!,AB$4,0),"")</f>
        <v>#REF!</v>
      </c>
      <c r="AC34" s="182" t="e">
        <f>IF(ISNA(VLOOKUP($B34,#REF!,AC$4,0))=FALSE,VLOOKUP($B34,#REF!,AC$4,0),"")</f>
        <v>#REF!</v>
      </c>
      <c r="AD34" s="18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1" t="e">
        <f>IF(ISNA(VLOOKUP($B35,#REF!,AA$4,0))=FALSE,VLOOKUP($B35,#REF!,AA$4,0),"")</f>
        <v>#REF!</v>
      </c>
      <c r="AB35" s="182" t="e">
        <f>IF(ISNA(VLOOKUP($B35,#REF!,AB$4,0))=FALSE,VLOOKUP($B35,#REF!,AB$4,0),"")</f>
        <v>#REF!</v>
      </c>
      <c r="AC35" s="182" t="e">
        <f>IF(ISNA(VLOOKUP($B35,#REF!,AC$4,0))=FALSE,VLOOKUP($B35,#REF!,AC$4,0),"")</f>
        <v>#REF!</v>
      </c>
      <c r="AD35" s="18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1" t="e">
        <f>IF(ISNA(VLOOKUP($B36,#REF!,AA$4,0))=FALSE,VLOOKUP($B36,#REF!,AA$4,0),"")</f>
        <v>#REF!</v>
      </c>
      <c r="AB36" s="182" t="e">
        <f>IF(ISNA(VLOOKUP($B36,#REF!,AB$4,0))=FALSE,VLOOKUP($B36,#REF!,AB$4,0),"")</f>
        <v>#REF!</v>
      </c>
      <c r="AC36" s="182" t="e">
        <f>IF(ISNA(VLOOKUP($B36,#REF!,AC$4,0))=FALSE,VLOOKUP($B36,#REF!,AC$4,0),"")</f>
        <v>#REF!</v>
      </c>
      <c r="AD36" s="18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1" t="e">
        <f>IF(ISNA(VLOOKUP($B37,#REF!,AA$4,0))=FALSE,VLOOKUP($B37,#REF!,AA$4,0),"")</f>
        <v>#REF!</v>
      </c>
      <c r="AB37" s="182" t="e">
        <f>IF(ISNA(VLOOKUP($B37,#REF!,AB$4,0))=FALSE,VLOOKUP($B37,#REF!,AB$4,0),"")</f>
        <v>#REF!</v>
      </c>
      <c r="AC37" s="182" t="e">
        <f>IF(ISNA(VLOOKUP($B37,#REF!,AC$4,0))=FALSE,VLOOKUP($B37,#REF!,AC$4,0),"")</f>
        <v>#REF!</v>
      </c>
      <c r="AD37" s="18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1" t="e">
        <f>IF(ISNA(VLOOKUP($B38,#REF!,AA$4,0))=FALSE,VLOOKUP($B38,#REF!,AA$4,0),"")</f>
        <v>#REF!</v>
      </c>
      <c r="AB38" s="182" t="e">
        <f>IF(ISNA(VLOOKUP($B38,#REF!,AB$4,0))=FALSE,VLOOKUP($B38,#REF!,AB$4,0),"")</f>
        <v>#REF!</v>
      </c>
      <c r="AC38" s="182" t="e">
        <f>IF(ISNA(VLOOKUP($B38,#REF!,AC$4,0))=FALSE,VLOOKUP($B38,#REF!,AC$4,0),"")</f>
        <v>#REF!</v>
      </c>
      <c r="AD38" s="18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1" t="e">
        <f>IF(ISNA(VLOOKUP($B39,#REF!,AA$4,0))=FALSE,VLOOKUP($B39,#REF!,AA$4,0),"")</f>
        <v>#REF!</v>
      </c>
      <c r="AB39" s="182" t="e">
        <f>IF(ISNA(VLOOKUP($B39,#REF!,AB$4,0))=FALSE,VLOOKUP($B39,#REF!,AB$4,0),"")</f>
        <v>#REF!</v>
      </c>
      <c r="AC39" s="182" t="e">
        <f>IF(ISNA(VLOOKUP($B39,#REF!,AC$4,0))=FALSE,VLOOKUP($B39,#REF!,AC$4,0),"")</f>
        <v>#REF!</v>
      </c>
      <c r="AD39" s="18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1" t="e">
        <f>IF(ISNA(VLOOKUP($B40,#REF!,AA$4,0))=FALSE,VLOOKUP($B40,#REF!,AA$4,0),"")</f>
        <v>#REF!</v>
      </c>
      <c r="AB40" s="182" t="e">
        <f>IF(ISNA(VLOOKUP($B40,#REF!,AB$4,0))=FALSE,VLOOKUP($B40,#REF!,AB$4,0),"")</f>
        <v>#REF!</v>
      </c>
      <c r="AC40" s="182" t="e">
        <f>IF(ISNA(VLOOKUP($B40,#REF!,AC$4,0))=FALSE,VLOOKUP($B40,#REF!,AC$4,0),"")</f>
        <v>#REF!</v>
      </c>
      <c r="AD40" s="18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1" t="e">
        <f>IF(ISNA(VLOOKUP($B41,#REF!,AA$4,0))=FALSE,VLOOKUP($B41,#REF!,AA$4,0),"")</f>
        <v>#REF!</v>
      </c>
      <c r="AB41" s="182" t="e">
        <f>IF(ISNA(VLOOKUP($B41,#REF!,AB$4,0))=FALSE,VLOOKUP($B41,#REF!,AB$4,0),"")</f>
        <v>#REF!</v>
      </c>
      <c r="AC41" s="182" t="e">
        <f>IF(ISNA(VLOOKUP($B41,#REF!,AC$4,0))=FALSE,VLOOKUP($B41,#REF!,AC$4,0),"")</f>
        <v>#REF!</v>
      </c>
      <c r="AD41" s="18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1" t="e">
        <f>IF(ISNA(VLOOKUP($B42,#REF!,AA$4,0))=FALSE,VLOOKUP($B42,#REF!,AA$4,0),"")</f>
        <v>#REF!</v>
      </c>
      <c r="AB42" s="182" t="e">
        <f>IF(ISNA(VLOOKUP($B42,#REF!,AB$4,0))=FALSE,VLOOKUP($B42,#REF!,AB$4,0),"")</f>
        <v>#REF!</v>
      </c>
      <c r="AC42" s="182" t="e">
        <f>IF(ISNA(VLOOKUP($B42,#REF!,AC$4,0))=FALSE,VLOOKUP($B42,#REF!,AC$4,0),"")</f>
        <v>#REF!</v>
      </c>
      <c r="AD42" s="18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1" t="e">
        <f>IF(ISNA(VLOOKUP($B43,#REF!,AA$4,0))=FALSE,VLOOKUP($B43,#REF!,AA$4,0),"")</f>
        <v>#REF!</v>
      </c>
      <c r="AB43" s="182" t="e">
        <f>IF(ISNA(VLOOKUP($B43,#REF!,AB$4,0))=FALSE,VLOOKUP($B43,#REF!,AB$4,0),"")</f>
        <v>#REF!</v>
      </c>
      <c r="AC43" s="182" t="e">
        <f>IF(ISNA(VLOOKUP($B43,#REF!,AC$4,0))=FALSE,VLOOKUP($B43,#REF!,AC$4,0),"")</f>
        <v>#REF!</v>
      </c>
      <c r="AD43" s="18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1" t="e">
        <f>IF(ISNA(VLOOKUP($B44,#REF!,AA$4,0))=FALSE,VLOOKUP($B44,#REF!,AA$4,0),"")</f>
        <v>#REF!</v>
      </c>
      <c r="AB44" s="182" t="e">
        <f>IF(ISNA(VLOOKUP($B44,#REF!,AB$4,0))=FALSE,VLOOKUP($B44,#REF!,AB$4,0),"")</f>
        <v>#REF!</v>
      </c>
      <c r="AC44" s="182" t="e">
        <f>IF(ISNA(VLOOKUP($B44,#REF!,AC$4,0))=FALSE,VLOOKUP($B44,#REF!,AC$4,0),"")</f>
        <v>#REF!</v>
      </c>
      <c r="AD44" s="18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1" t="e">
        <f>IF(ISNA(VLOOKUP($B45,#REF!,AA$4,0))=FALSE,VLOOKUP($B45,#REF!,AA$4,0),"")</f>
        <v>#REF!</v>
      </c>
      <c r="AB45" s="182" t="e">
        <f>IF(ISNA(VLOOKUP($B45,#REF!,AB$4,0))=FALSE,VLOOKUP($B45,#REF!,AB$4,0),"")</f>
        <v>#REF!</v>
      </c>
      <c r="AC45" s="182" t="e">
        <f>IF(ISNA(VLOOKUP($B45,#REF!,AC$4,0))=FALSE,VLOOKUP($B45,#REF!,AC$4,0),"")</f>
        <v>#REF!</v>
      </c>
      <c r="AD45" s="18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7" t="e">
        <f>IF(ISNA(VLOOKUP($B46,#REF!,AA$4,0))=FALSE,VLOOKUP($B46,#REF!,AA$4,0),"")</f>
        <v>#REF!</v>
      </c>
      <c r="AB46" s="188" t="e">
        <f>IF(ISNA(VLOOKUP($B46,#REF!,AB$4,0))=FALSE,VLOOKUP($B46,#REF!,AB$4,0),"")</f>
        <v>#REF!</v>
      </c>
      <c r="AC46" s="188" t="e">
        <f>IF(ISNA(VLOOKUP($B46,#REF!,AC$4,0))=FALSE,VLOOKUP($B46,#REF!,AC$4,0),"")</f>
        <v>#REF!</v>
      </c>
      <c r="AD46" s="18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6" t="s">
        <v>30</v>
      </c>
      <c r="T47" s="146"/>
      <c r="U47" s="146"/>
      <c r="V47" s="146"/>
      <c r="W47" s="146"/>
      <c r="X47" s="146"/>
      <c r="Y47" s="146"/>
      <c r="Z47" s="146"/>
      <c r="AA47" s="14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6" t="s">
        <v>22</v>
      </c>
      <c r="L48" s="146"/>
      <c r="M48" s="146"/>
      <c r="N48" s="146"/>
      <c r="O48" s="146"/>
      <c r="P48" s="146"/>
      <c r="Q48" s="146"/>
      <c r="R48" s="146"/>
      <c r="T48" s="21"/>
      <c r="U48" s="21"/>
      <c r="V48" s="146" t="s">
        <v>23</v>
      </c>
      <c r="W48" s="146"/>
      <c r="X48" s="146"/>
      <c r="Y48" s="146"/>
      <c r="Z48" s="146"/>
      <c r="AA48" s="14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6" t="s">
        <v>24</v>
      </c>
      <c r="L49" s="146"/>
      <c r="M49" s="146"/>
      <c r="N49" s="146"/>
      <c r="O49" s="146"/>
      <c r="P49" s="146"/>
      <c r="Q49" s="146"/>
      <c r="R49" s="146"/>
      <c r="S49" s="30"/>
      <c r="T49" s="30"/>
      <c r="U49" s="30"/>
      <c r="V49" s="146" t="s">
        <v>24</v>
      </c>
      <c r="W49" s="146"/>
      <c r="X49" s="146"/>
      <c r="Y49" s="146"/>
      <c r="Z49" s="146"/>
      <c r="AA49" s="14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/>
      <c r="AB55" s="148"/>
      <c r="AC55" s="148"/>
      <c r="AD55" s="14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0"/>
      <c r="AB56" s="141"/>
      <c r="AC56" s="141"/>
      <c r="AD56" s="14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0"/>
      <c r="AB57" s="141"/>
      <c r="AC57" s="141"/>
      <c r="AD57" s="14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0"/>
      <c r="AB58" s="141"/>
      <c r="AC58" s="141"/>
      <c r="AD58" s="14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0"/>
      <c r="AB59" s="141"/>
      <c r="AC59" s="141"/>
      <c r="AD59" s="14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0"/>
      <c r="AB60" s="141"/>
      <c r="AC60" s="141"/>
      <c r="AD60" s="14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0"/>
      <c r="AB61" s="141"/>
      <c r="AC61" s="141"/>
      <c r="AD61" s="14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0"/>
      <c r="AB62" s="141"/>
      <c r="AC62" s="141"/>
      <c r="AD62" s="14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0"/>
      <c r="AB63" s="141"/>
      <c r="AC63" s="141"/>
      <c r="AD63" s="14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0"/>
      <c r="AB64" s="141"/>
      <c r="AC64" s="141"/>
      <c r="AD64" s="14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0"/>
      <c r="AB65" s="141"/>
      <c r="AC65" s="141"/>
      <c r="AD65" s="14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0"/>
      <c r="AB66" s="141"/>
      <c r="AC66" s="141"/>
      <c r="AD66" s="14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0"/>
      <c r="AB67" s="141"/>
      <c r="AC67" s="141"/>
      <c r="AD67" s="14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0"/>
      <c r="AB68" s="141"/>
      <c r="AC68" s="141"/>
      <c r="AD68" s="14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3"/>
      <c r="AB69" s="144"/>
      <c r="AC69" s="144"/>
      <c r="AD69" s="14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6" t="s">
        <v>30</v>
      </c>
      <c r="T70" s="146"/>
      <c r="U70" s="146"/>
      <c r="V70" s="146"/>
      <c r="W70" s="146"/>
      <c r="X70" s="146"/>
      <c r="Y70" s="146"/>
      <c r="Z70" s="146"/>
      <c r="AA70" s="14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6" t="s">
        <v>22</v>
      </c>
      <c r="L71" s="146"/>
      <c r="M71" s="146"/>
      <c r="N71" s="146"/>
      <c r="O71" s="146"/>
      <c r="P71" s="146"/>
      <c r="Q71" s="146"/>
      <c r="R71" s="146"/>
      <c r="T71" s="21"/>
      <c r="U71" s="21"/>
      <c r="V71" s="146" t="s">
        <v>23</v>
      </c>
      <c r="W71" s="146"/>
      <c r="X71" s="146"/>
      <c r="Y71" s="146"/>
      <c r="Z71" s="146"/>
      <c r="AA71" s="14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6" t="s">
        <v>24</v>
      </c>
      <c r="L72" s="146"/>
      <c r="M72" s="146"/>
      <c r="N72" s="146"/>
      <c r="O72" s="146"/>
      <c r="P72" s="146"/>
      <c r="Q72" s="146"/>
      <c r="R72" s="146"/>
      <c r="S72" s="30"/>
      <c r="T72" s="30"/>
      <c r="U72" s="30"/>
      <c r="V72" s="146" t="s">
        <v>24</v>
      </c>
      <c r="W72" s="146"/>
      <c r="X72" s="146"/>
      <c r="Y72" s="146"/>
      <c r="Z72" s="146"/>
      <c r="AA72" s="14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/>
      <c r="AB78" s="148"/>
      <c r="AC78" s="148"/>
      <c r="AD78" s="14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0"/>
      <c r="AB79" s="141"/>
      <c r="AC79" s="141"/>
      <c r="AD79" s="14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0"/>
      <c r="AB80" s="141"/>
      <c r="AC80" s="141"/>
      <c r="AD80" s="14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0"/>
      <c r="AB81" s="141"/>
      <c r="AC81" s="141"/>
      <c r="AD81" s="14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0"/>
      <c r="AB82" s="141"/>
      <c r="AC82" s="141"/>
      <c r="AD82" s="14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0"/>
      <c r="AB83" s="141"/>
      <c r="AC83" s="141"/>
      <c r="AD83" s="14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0"/>
      <c r="AB84" s="141"/>
      <c r="AC84" s="141"/>
      <c r="AD84" s="14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0"/>
      <c r="AB85" s="141"/>
      <c r="AC85" s="141"/>
      <c r="AD85" s="14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0"/>
      <c r="AB86" s="141"/>
      <c r="AC86" s="141"/>
      <c r="AD86" s="14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0"/>
      <c r="AB87" s="141"/>
      <c r="AC87" s="141"/>
      <c r="AD87" s="14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0"/>
      <c r="AB88" s="141"/>
      <c r="AC88" s="141"/>
      <c r="AD88" s="14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0"/>
      <c r="AB89" s="141"/>
      <c r="AC89" s="141"/>
      <c r="AD89" s="14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0"/>
      <c r="AB90" s="141"/>
      <c r="AC90" s="141"/>
      <c r="AD90" s="14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0"/>
      <c r="AB91" s="141"/>
      <c r="AC91" s="141"/>
      <c r="AD91" s="14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6" t="s">
        <v>30</v>
      </c>
      <c r="T93" s="146"/>
      <c r="U93" s="146"/>
      <c r="V93" s="146"/>
      <c r="W93" s="146"/>
      <c r="X93" s="146"/>
      <c r="Y93" s="146"/>
      <c r="Z93" s="146"/>
      <c r="AA93" s="14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6" t="s">
        <v>22</v>
      </c>
      <c r="L94" s="146"/>
      <c r="M94" s="146"/>
      <c r="N94" s="146"/>
      <c r="O94" s="146"/>
      <c r="P94" s="146"/>
      <c r="Q94" s="146"/>
      <c r="R94" s="146"/>
      <c r="T94" s="21"/>
      <c r="U94" s="21"/>
      <c r="V94" s="146" t="s">
        <v>23</v>
      </c>
      <c r="W94" s="146"/>
      <c r="X94" s="146"/>
      <c r="Y94" s="146"/>
      <c r="Z94" s="146"/>
      <c r="AA94" s="14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6" t="s">
        <v>24</v>
      </c>
      <c r="L95" s="146"/>
      <c r="M95" s="146"/>
      <c r="N95" s="146"/>
      <c r="O95" s="146"/>
      <c r="P95" s="146"/>
      <c r="Q95" s="146"/>
      <c r="R95" s="146"/>
      <c r="S95" s="30"/>
      <c r="T95" s="30"/>
      <c r="U95" s="30"/>
      <c r="V95" s="146" t="s">
        <v>24</v>
      </c>
      <c r="W95" s="146"/>
      <c r="X95" s="146"/>
      <c r="Y95" s="146"/>
      <c r="Z95" s="146"/>
      <c r="AA95" s="14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9" t="s">
        <v>5</v>
      </c>
      <c r="B1" s="159"/>
      <c r="C1" s="159"/>
      <c r="D1" s="15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9" t="s">
        <v>6</v>
      </c>
      <c r="B2" s="159"/>
      <c r="C2" s="159"/>
      <c r="D2" s="15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7" t="s">
        <v>3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0" t="s">
        <v>4</v>
      </c>
      <c r="B6" s="10"/>
      <c r="C6" s="163" t="s">
        <v>8</v>
      </c>
      <c r="D6" s="170" t="s">
        <v>9</v>
      </c>
      <c r="E6" s="178" t="s">
        <v>10</v>
      </c>
      <c r="F6" s="166" t="s">
        <v>11</v>
      </c>
      <c r="G6" s="163" t="s">
        <v>12</v>
      </c>
      <c r="H6" s="166" t="s">
        <v>13</v>
      </c>
      <c r="I6" s="169" t="s">
        <v>14</v>
      </c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 t="s">
        <v>15</v>
      </c>
      <c r="Y6" s="169"/>
      <c r="Z6" s="169"/>
      <c r="AA6" s="150" t="s">
        <v>16</v>
      </c>
      <c r="AB6" s="151"/>
      <c r="AC6" s="151"/>
      <c r="AD6" s="152"/>
    </row>
    <row r="7" spans="1:32" s="11" customFormat="1" ht="63.75" customHeight="1">
      <c r="A7" s="161"/>
      <c r="B7" s="12"/>
      <c r="C7" s="164"/>
      <c r="D7" s="171"/>
      <c r="E7" s="179"/>
      <c r="F7" s="167"/>
      <c r="G7" s="164"/>
      <c r="H7" s="174"/>
      <c r="I7" s="13" t="s">
        <v>31</v>
      </c>
      <c r="J7" s="14" t="s">
        <v>34</v>
      </c>
      <c r="K7" s="176" t="s">
        <v>32</v>
      </c>
      <c r="L7" s="176"/>
      <c r="M7" s="176"/>
      <c r="N7" s="176"/>
      <c r="O7" s="176" t="s">
        <v>33</v>
      </c>
      <c r="P7" s="176"/>
      <c r="Q7" s="176"/>
      <c r="R7" s="176"/>
      <c r="S7" s="176" t="s">
        <v>35</v>
      </c>
      <c r="T7" s="176"/>
      <c r="U7" s="176"/>
      <c r="V7" s="176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62"/>
      <c r="B8" s="15"/>
      <c r="C8" s="165"/>
      <c r="D8" s="172"/>
      <c r="E8" s="180"/>
      <c r="F8" s="168"/>
      <c r="G8" s="165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4" t="e">
        <f>IF(ISNA(VLOOKUP($B9,#REF!,AA$4,0))=FALSE,VLOOKUP($B9,#REF!,AA$4,0),"")</f>
        <v>#REF!</v>
      </c>
      <c r="AB9" s="185" t="e">
        <f>IF(ISNA(VLOOKUP($B9,#REF!,AB$4,0))=FALSE,VLOOKUP($B9,#REF!,AB$4,0),"")</f>
        <v>#REF!</v>
      </c>
      <c r="AC9" s="185" t="e">
        <f>IF(ISNA(VLOOKUP($B9,#REF!,AC$4,0))=FALSE,VLOOKUP($B9,#REF!,AC$4,0),"")</f>
        <v>#REF!</v>
      </c>
      <c r="AD9" s="18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1" t="e">
        <f>IF(ISNA(VLOOKUP($B10,#REF!,AA$4,0))=FALSE,VLOOKUP($B10,#REF!,AA$4,0),"")</f>
        <v>#REF!</v>
      </c>
      <c r="AB10" s="182" t="e">
        <f>IF(ISNA(VLOOKUP($B10,#REF!,AB$4,0))=FALSE,VLOOKUP($B10,#REF!,AB$4,0),"")</f>
        <v>#REF!</v>
      </c>
      <c r="AC10" s="182" t="e">
        <f>IF(ISNA(VLOOKUP($B10,#REF!,AC$4,0))=FALSE,VLOOKUP($B10,#REF!,AC$4,0),"")</f>
        <v>#REF!</v>
      </c>
      <c r="AD10" s="18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1" t="e">
        <f>IF(ISNA(VLOOKUP($B11,#REF!,AA$4,0))=FALSE,VLOOKUP($B11,#REF!,AA$4,0),"")</f>
        <v>#REF!</v>
      </c>
      <c r="AB11" s="182" t="e">
        <f>IF(ISNA(VLOOKUP($B11,#REF!,AB$4,0))=FALSE,VLOOKUP($B11,#REF!,AB$4,0),"")</f>
        <v>#REF!</v>
      </c>
      <c r="AC11" s="182" t="e">
        <f>IF(ISNA(VLOOKUP($B11,#REF!,AC$4,0))=FALSE,VLOOKUP($B11,#REF!,AC$4,0),"")</f>
        <v>#REF!</v>
      </c>
      <c r="AD11" s="18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1" t="e">
        <f>IF(ISNA(VLOOKUP($B12,#REF!,AA$4,0))=FALSE,VLOOKUP($B12,#REF!,AA$4,0),"")</f>
        <v>#REF!</v>
      </c>
      <c r="AB12" s="182" t="e">
        <f>IF(ISNA(VLOOKUP($B12,#REF!,AB$4,0))=FALSE,VLOOKUP($B12,#REF!,AB$4,0),"")</f>
        <v>#REF!</v>
      </c>
      <c r="AC12" s="182" t="e">
        <f>IF(ISNA(VLOOKUP($B12,#REF!,AC$4,0))=FALSE,VLOOKUP($B12,#REF!,AC$4,0),"")</f>
        <v>#REF!</v>
      </c>
      <c r="AD12" s="18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1" t="e">
        <f>IF(ISNA(VLOOKUP($B13,#REF!,AA$4,0))=FALSE,VLOOKUP($B13,#REF!,AA$4,0),"")</f>
        <v>#REF!</v>
      </c>
      <c r="AB13" s="182" t="e">
        <f>IF(ISNA(VLOOKUP($B13,#REF!,AB$4,0))=FALSE,VLOOKUP($B13,#REF!,AB$4,0),"")</f>
        <v>#REF!</v>
      </c>
      <c r="AC13" s="182" t="e">
        <f>IF(ISNA(VLOOKUP($B13,#REF!,AC$4,0))=FALSE,VLOOKUP($B13,#REF!,AC$4,0),"")</f>
        <v>#REF!</v>
      </c>
      <c r="AD13" s="18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1" t="e">
        <f>IF(ISNA(VLOOKUP($B14,#REF!,AA$4,0))=FALSE,VLOOKUP($B14,#REF!,AA$4,0),"")</f>
        <v>#REF!</v>
      </c>
      <c r="AB14" s="182" t="e">
        <f>IF(ISNA(VLOOKUP($B14,#REF!,AB$4,0))=FALSE,VLOOKUP($B14,#REF!,AB$4,0),"")</f>
        <v>#REF!</v>
      </c>
      <c r="AC14" s="182" t="e">
        <f>IF(ISNA(VLOOKUP($B14,#REF!,AC$4,0))=FALSE,VLOOKUP($B14,#REF!,AC$4,0),"")</f>
        <v>#REF!</v>
      </c>
      <c r="AD14" s="18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1" t="e">
        <f>IF(ISNA(VLOOKUP($B15,#REF!,AA$4,0))=FALSE,VLOOKUP($B15,#REF!,AA$4,0),"")</f>
        <v>#REF!</v>
      </c>
      <c r="AB15" s="182" t="e">
        <f>IF(ISNA(VLOOKUP($B15,#REF!,AB$4,0))=FALSE,VLOOKUP($B15,#REF!,AB$4,0),"")</f>
        <v>#REF!</v>
      </c>
      <c r="AC15" s="182" t="e">
        <f>IF(ISNA(VLOOKUP($B15,#REF!,AC$4,0))=FALSE,VLOOKUP($B15,#REF!,AC$4,0),"")</f>
        <v>#REF!</v>
      </c>
      <c r="AD15" s="18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1" t="e">
        <f>IF(ISNA(VLOOKUP($B16,#REF!,AA$4,0))=FALSE,VLOOKUP($B16,#REF!,AA$4,0),"")</f>
        <v>#REF!</v>
      </c>
      <c r="AB16" s="182" t="e">
        <f>IF(ISNA(VLOOKUP($B16,#REF!,AB$4,0))=FALSE,VLOOKUP($B16,#REF!,AB$4,0),"")</f>
        <v>#REF!</v>
      </c>
      <c r="AC16" s="182" t="e">
        <f>IF(ISNA(VLOOKUP($B16,#REF!,AC$4,0))=FALSE,VLOOKUP($B16,#REF!,AC$4,0),"")</f>
        <v>#REF!</v>
      </c>
      <c r="AD16" s="18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1" t="e">
        <f>IF(ISNA(VLOOKUP($B17,#REF!,AA$4,0))=FALSE,VLOOKUP($B17,#REF!,AA$4,0),"")</f>
        <v>#REF!</v>
      </c>
      <c r="AB17" s="182" t="e">
        <f>IF(ISNA(VLOOKUP($B17,#REF!,AB$4,0))=FALSE,VLOOKUP($B17,#REF!,AB$4,0),"")</f>
        <v>#REF!</v>
      </c>
      <c r="AC17" s="182" t="e">
        <f>IF(ISNA(VLOOKUP($B17,#REF!,AC$4,0))=FALSE,VLOOKUP($B17,#REF!,AC$4,0),"")</f>
        <v>#REF!</v>
      </c>
      <c r="AD17" s="18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1" t="e">
        <f>IF(ISNA(VLOOKUP($B18,#REF!,AA$4,0))=FALSE,VLOOKUP($B18,#REF!,AA$4,0),"")</f>
        <v>#REF!</v>
      </c>
      <c r="AB18" s="182" t="e">
        <f>IF(ISNA(VLOOKUP($B18,#REF!,AB$4,0))=FALSE,VLOOKUP($B18,#REF!,AB$4,0),"")</f>
        <v>#REF!</v>
      </c>
      <c r="AC18" s="182" t="e">
        <f>IF(ISNA(VLOOKUP($B18,#REF!,AC$4,0))=FALSE,VLOOKUP($B18,#REF!,AC$4,0),"")</f>
        <v>#REF!</v>
      </c>
      <c r="AD18" s="18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1" t="e">
        <f>IF(ISNA(VLOOKUP($B19,#REF!,AA$4,0))=FALSE,VLOOKUP($B19,#REF!,AA$4,0),"")</f>
        <v>#REF!</v>
      </c>
      <c r="AB19" s="182" t="e">
        <f>IF(ISNA(VLOOKUP($B19,#REF!,AB$4,0))=FALSE,VLOOKUP($B19,#REF!,AB$4,0),"")</f>
        <v>#REF!</v>
      </c>
      <c r="AC19" s="182" t="e">
        <f>IF(ISNA(VLOOKUP($B19,#REF!,AC$4,0))=FALSE,VLOOKUP($B19,#REF!,AC$4,0),"")</f>
        <v>#REF!</v>
      </c>
      <c r="AD19" s="18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1" t="e">
        <f>IF(ISNA(VLOOKUP($B20,#REF!,AA$4,0))=FALSE,VLOOKUP($B20,#REF!,AA$4,0),"")</f>
        <v>#REF!</v>
      </c>
      <c r="AB20" s="182" t="e">
        <f>IF(ISNA(VLOOKUP($B20,#REF!,AB$4,0))=FALSE,VLOOKUP($B20,#REF!,AB$4,0),"")</f>
        <v>#REF!</v>
      </c>
      <c r="AC20" s="182" t="e">
        <f>IF(ISNA(VLOOKUP($B20,#REF!,AC$4,0))=FALSE,VLOOKUP($B20,#REF!,AC$4,0),"")</f>
        <v>#REF!</v>
      </c>
      <c r="AD20" s="18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1" t="e">
        <f>IF(ISNA(VLOOKUP($B21,#REF!,AA$4,0))=FALSE,VLOOKUP($B21,#REF!,AA$4,0),"")</f>
        <v>#REF!</v>
      </c>
      <c r="AB21" s="182" t="e">
        <f>IF(ISNA(VLOOKUP($B21,#REF!,AB$4,0))=FALSE,VLOOKUP($B21,#REF!,AB$4,0),"")</f>
        <v>#REF!</v>
      </c>
      <c r="AC21" s="182" t="e">
        <f>IF(ISNA(VLOOKUP($B21,#REF!,AC$4,0))=FALSE,VLOOKUP($B21,#REF!,AC$4,0),"")</f>
        <v>#REF!</v>
      </c>
      <c r="AD21" s="18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1" t="e">
        <f>IF(ISNA(VLOOKUP($B22,#REF!,AA$4,0))=FALSE,VLOOKUP($B22,#REF!,AA$4,0),"")</f>
        <v>#REF!</v>
      </c>
      <c r="AB22" s="182" t="e">
        <f>IF(ISNA(VLOOKUP($B22,#REF!,AB$4,0))=FALSE,VLOOKUP($B22,#REF!,AB$4,0),"")</f>
        <v>#REF!</v>
      </c>
      <c r="AC22" s="182" t="e">
        <f>IF(ISNA(VLOOKUP($B22,#REF!,AC$4,0))=FALSE,VLOOKUP($B22,#REF!,AC$4,0),"")</f>
        <v>#REF!</v>
      </c>
      <c r="AD22" s="18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7" t="e">
        <f>IF(ISNA(VLOOKUP($B23,#REF!,AA$4,0))=FALSE,VLOOKUP($B23,#REF!,AA$4,0),"")</f>
        <v>#REF!</v>
      </c>
      <c r="AB23" s="188" t="e">
        <f>IF(ISNA(VLOOKUP($B23,#REF!,AB$4,0))=FALSE,VLOOKUP($B23,#REF!,AB$4,0),"")</f>
        <v>#REF!</v>
      </c>
      <c r="AC23" s="188" t="e">
        <f>IF(ISNA(VLOOKUP($B23,#REF!,AC$4,0))=FALSE,VLOOKUP($B23,#REF!,AC$4,0),"")</f>
        <v>#REF!</v>
      </c>
      <c r="AD23" s="18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6" t="s">
        <v>30</v>
      </c>
      <c r="T24" s="146"/>
      <c r="U24" s="146"/>
      <c r="V24" s="146"/>
      <c r="W24" s="146"/>
      <c r="X24" s="146"/>
      <c r="Y24" s="146"/>
      <c r="Z24" s="146"/>
      <c r="AA24" s="14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6" t="s">
        <v>22</v>
      </c>
      <c r="L25" s="146"/>
      <c r="M25" s="146"/>
      <c r="N25" s="146"/>
      <c r="O25" s="146"/>
      <c r="P25" s="146"/>
      <c r="Q25" s="146"/>
      <c r="R25" s="146"/>
      <c r="T25" s="21"/>
      <c r="U25" s="21"/>
      <c r="V25" s="146" t="s">
        <v>23</v>
      </c>
      <c r="W25" s="146"/>
      <c r="X25" s="146"/>
      <c r="Y25" s="146"/>
      <c r="Z25" s="146"/>
      <c r="AA25" s="14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6" t="s">
        <v>24</v>
      </c>
      <c r="L26" s="146"/>
      <c r="M26" s="146"/>
      <c r="N26" s="146"/>
      <c r="O26" s="146"/>
      <c r="P26" s="146"/>
      <c r="Q26" s="146"/>
      <c r="R26" s="146"/>
      <c r="S26" s="30"/>
      <c r="T26" s="30"/>
      <c r="U26" s="30"/>
      <c r="V26" s="146" t="s">
        <v>24</v>
      </c>
      <c r="W26" s="146"/>
      <c r="X26" s="146"/>
      <c r="Y26" s="146"/>
      <c r="Z26" s="146"/>
      <c r="AA26" s="14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4" t="e">
        <f>IF(ISNA(VLOOKUP($B32,#REF!,AA$4,0))=FALSE,VLOOKUP($B32,#REF!,AA$4,0),"")</f>
        <v>#REF!</v>
      </c>
      <c r="AB32" s="185" t="e">
        <f>IF(ISNA(VLOOKUP($B32,#REF!,AB$4,0))=FALSE,VLOOKUP($B32,#REF!,AB$4,0),"")</f>
        <v>#REF!</v>
      </c>
      <c r="AC32" s="185" t="e">
        <f>IF(ISNA(VLOOKUP($B32,#REF!,AC$4,0))=FALSE,VLOOKUP($B32,#REF!,AC$4,0),"")</f>
        <v>#REF!</v>
      </c>
      <c r="AD32" s="18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1" t="e">
        <f>IF(ISNA(VLOOKUP($B33,#REF!,AA$4,0))=FALSE,VLOOKUP($B33,#REF!,AA$4,0),"")</f>
        <v>#REF!</v>
      </c>
      <c r="AB33" s="182" t="e">
        <f>IF(ISNA(VLOOKUP($B33,#REF!,AB$4,0))=FALSE,VLOOKUP($B33,#REF!,AB$4,0),"")</f>
        <v>#REF!</v>
      </c>
      <c r="AC33" s="182" t="e">
        <f>IF(ISNA(VLOOKUP($B33,#REF!,AC$4,0))=FALSE,VLOOKUP($B33,#REF!,AC$4,0),"")</f>
        <v>#REF!</v>
      </c>
      <c r="AD33" s="18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1" t="e">
        <f>IF(ISNA(VLOOKUP($B34,#REF!,AA$4,0))=FALSE,VLOOKUP($B34,#REF!,AA$4,0),"")</f>
        <v>#REF!</v>
      </c>
      <c r="AB34" s="182" t="e">
        <f>IF(ISNA(VLOOKUP($B34,#REF!,AB$4,0))=FALSE,VLOOKUP($B34,#REF!,AB$4,0),"")</f>
        <v>#REF!</v>
      </c>
      <c r="AC34" s="182" t="e">
        <f>IF(ISNA(VLOOKUP($B34,#REF!,AC$4,0))=FALSE,VLOOKUP($B34,#REF!,AC$4,0),"")</f>
        <v>#REF!</v>
      </c>
      <c r="AD34" s="18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1" t="e">
        <f>IF(ISNA(VLOOKUP($B35,#REF!,AA$4,0))=FALSE,VLOOKUP($B35,#REF!,AA$4,0),"")</f>
        <v>#REF!</v>
      </c>
      <c r="AB35" s="182" t="e">
        <f>IF(ISNA(VLOOKUP($B35,#REF!,AB$4,0))=FALSE,VLOOKUP($B35,#REF!,AB$4,0),"")</f>
        <v>#REF!</v>
      </c>
      <c r="AC35" s="182" t="e">
        <f>IF(ISNA(VLOOKUP($B35,#REF!,AC$4,0))=FALSE,VLOOKUP($B35,#REF!,AC$4,0),"")</f>
        <v>#REF!</v>
      </c>
      <c r="AD35" s="18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1" t="e">
        <f>IF(ISNA(VLOOKUP($B36,#REF!,AA$4,0))=FALSE,VLOOKUP($B36,#REF!,AA$4,0),"")</f>
        <v>#REF!</v>
      </c>
      <c r="AB36" s="182" t="e">
        <f>IF(ISNA(VLOOKUP($B36,#REF!,AB$4,0))=FALSE,VLOOKUP($B36,#REF!,AB$4,0),"")</f>
        <v>#REF!</v>
      </c>
      <c r="AC36" s="182" t="e">
        <f>IF(ISNA(VLOOKUP($B36,#REF!,AC$4,0))=FALSE,VLOOKUP($B36,#REF!,AC$4,0),"")</f>
        <v>#REF!</v>
      </c>
      <c r="AD36" s="18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1" t="e">
        <f>IF(ISNA(VLOOKUP($B37,#REF!,AA$4,0))=FALSE,VLOOKUP($B37,#REF!,AA$4,0),"")</f>
        <v>#REF!</v>
      </c>
      <c r="AB37" s="182" t="e">
        <f>IF(ISNA(VLOOKUP($B37,#REF!,AB$4,0))=FALSE,VLOOKUP($B37,#REF!,AB$4,0),"")</f>
        <v>#REF!</v>
      </c>
      <c r="AC37" s="182" t="e">
        <f>IF(ISNA(VLOOKUP($B37,#REF!,AC$4,0))=FALSE,VLOOKUP($B37,#REF!,AC$4,0),"")</f>
        <v>#REF!</v>
      </c>
      <c r="AD37" s="18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1" t="e">
        <f>IF(ISNA(VLOOKUP($B38,#REF!,AA$4,0))=FALSE,VLOOKUP($B38,#REF!,AA$4,0),"")</f>
        <v>#REF!</v>
      </c>
      <c r="AB38" s="182" t="e">
        <f>IF(ISNA(VLOOKUP($B38,#REF!,AB$4,0))=FALSE,VLOOKUP($B38,#REF!,AB$4,0),"")</f>
        <v>#REF!</v>
      </c>
      <c r="AC38" s="182" t="e">
        <f>IF(ISNA(VLOOKUP($B38,#REF!,AC$4,0))=FALSE,VLOOKUP($B38,#REF!,AC$4,0),"")</f>
        <v>#REF!</v>
      </c>
      <c r="AD38" s="18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1" t="e">
        <f>IF(ISNA(VLOOKUP($B39,#REF!,AA$4,0))=FALSE,VLOOKUP($B39,#REF!,AA$4,0),"")</f>
        <v>#REF!</v>
      </c>
      <c r="AB39" s="182" t="e">
        <f>IF(ISNA(VLOOKUP($B39,#REF!,AB$4,0))=FALSE,VLOOKUP($B39,#REF!,AB$4,0),"")</f>
        <v>#REF!</v>
      </c>
      <c r="AC39" s="182" t="e">
        <f>IF(ISNA(VLOOKUP($B39,#REF!,AC$4,0))=FALSE,VLOOKUP($B39,#REF!,AC$4,0),"")</f>
        <v>#REF!</v>
      </c>
      <c r="AD39" s="18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1" t="e">
        <f>IF(ISNA(VLOOKUP($B40,#REF!,AA$4,0))=FALSE,VLOOKUP($B40,#REF!,AA$4,0),"")</f>
        <v>#REF!</v>
      </c>
      <c r="AB40" s="182" t="e">
        <f>IF(ISNA(VLOOKUP($B40,#REF!,AB$4,0))=FALSE,VLOOKUP($B40,#REF!,AB$4,0),"")</f>
        <v>#REF!</v>
      </c>
      <c r="AC40" s="182" t="e">
        <f>IF(ISNA(VLOOKUP($B40,#REF!,AC$4,0))=FALSE,VLOOKUP($B40,#REF!,AC$4,0),"")</f>
        <v>#REF!</v>
      </c>
      <c r="AD40" s="18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1" t="e">
        <f>IF(ISNA(VLOOKUP($B41,#REF!,AA$4,0))=FALSE,VLOOKUP($B41,#REF!,AA$4,0),"")</f>
        <v>#REF!</v>
      </c>
      <c r="AB41" s="182" t="e">
        <f>IF(ISNA(VLOOKUP($B41,#REF!,AB$4,0))=FALSE,VLOOKUP($B41,#REF!,AB$4,0),"")</f>
        <v>#REF!</v>
      </c>
      <c r="AC41" s="182" t="e">
        <f>IF(ISNA(VLOOKUP($B41,#REF!,AC$4,0))=FALSE,VLOOKUP($B41,#REF!,AC$4,0),"")</f>
        <v>#REF!</v>
      </c>
      <c r="AD41" s="18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1" t="e">
        <f>IF(ISNA(VLOOKUP($B42,#REF!,AA$4,0))=FALSE,VLOOKUP($B42,#REF!,AA$4,0),"")</f>
        <v>#REF!</v>
      </c>
      <c r="AB42" s="182" t="e">
        <f>IF(ISNA(VLOOKUP($B42,#REF!,AB$4,0))=FALSE,VLOOKUP($B42,#REF!,AB$4,0),"")</f>
        <v>#REF!</v>
      </c>
      <c r="AC42" s="182" t="e">
        <f>IF(ISNA(VLOOKUP($B42,#REF!,AC$4,0))=FALSE,VLOOKUP($B42,#REF!,AC$4,0),"")</f>
        <v>#REF!</v>
      </c>
      <c r="AD42" s="18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1" t="e">
        <f>IF(ISNA(VLOOKUP($B43,#REF!,AA$4,0))=FALSE,VLOOKUP($B43,#REF!,AA$4,0),"")</f>
        <v>#REF!</v>
      </c>
      <c r="AB43" s="182" t="e">
        <f>IF(ISNA(VLOOKUP($B43,#REF!,AB$4,0))=FALSE,VLOOKUP($B43,#REF!,AB$4,0),"")</f>
        <v>#REF!</v>
      </c>
      <c r="AC43" s="182" t="e">
        <f>IF(ISNA(VLOOKUP($B43,#REF!,AC$4,0))=FALSE,VLOOKUP($B43,#REF!,AC$4,0),"")</f>
        <v>#REF!</v>
      </c>
      <c r="AD43" s="18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1" t="e">
        <f>IF(ISNA(VLOOKUP($B44,#REF!,AA$4,0))=FALSE,VLOOKUP($B44,#REF!,AA$4,0),"")</f>
        <v>#REF!</v>
      </c>
      <c r="AB44" s="182" t="e">
        <f>IF(ISNA(VLOOKUP($B44,#REF!,AB$4,0))=FALSE,VLOOKUP($B44,#REF!,AB$4,0),"")</f>
        <v>#REF!</v>
      </c>
      <c r="AC44" s="182" t="e">
        <f>IF(ISNA(VLOOKUP($B44,#REF!,AC$4,0))=FALSE,VLOOKUP($B44,#REF!,AC$4,0),"")</f>
        <v>#REF!</v>
      </c>
      <c r="AD44" s="18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1" t="e">
        <f>IF(ISNA(VLOOKUP($B45,#REF!,AA$4,0))=FALSE,VLOOKUP($B45,#REF!,AA$4,0),"")</f>
        <v>#REF!</v>
      </c>
      <c r="AB45" s="182" t="e">
        <f>IF(ISNA(VLOOKUP($B45,#REF!,AB$4,0))=FALSE,VLOOKUP($B45,#REF!,AB$4,0),"")</f>
        <v>#REF!</v>
      </c>
      <c r="AC45" s="182" t="e">
        <f>IF(ISNA(VLOOKUP($B45,#REF!,AC$4,0))=FALSE,VLOOKUP($B45,#REF!,AC$4,0),"")</f>
        <v>#REF!</v>
      </c>
      <c r="AD45" s="18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7" t="e">
        <f>IF(ISNA(VLOOKUP($B46,#REF!,AA$4,0))=FALSE,VLOOKUP($B46,#REF!,AA$4,0),"")</f>
        <v>#REF!</v>
      </c>
      <c r="AB46" s="188" t="e">
        <f>IF(ISNA(VLOOKUP($B46,#REF!,AB$4,0))=FALSE,VLOOKUP($B46,#REF!,AB$4,0),"")</f>
        <v>#REF!</v>
      </c>
      <c r="AC46" s="188" t="e">
        <f>IF(ISNA(VLOOKUP($B46,#REF!,AC$4,0))=FALSE,VLOOKUP($B46,#REF!,AC$4,0),"")</f>
        <v>#REF!</v>
      </c>
      <c r="AD46" s="18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6" t="s">
        <v>30</v>
      </c>
      <c r="T47" s="146"/>
      <c r="U47" s="146"/>
      <c r="V47" s="146"/>
      <c r="W47" s="146"/>
      <c r="X47" s="146"/>
      <c r="Y47" s="146"/>
      <c r="Z47" s="146"/>
      <c r="AA47" s="14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6" t="s">
        <v>22</v>
      </c>
      <c r="L48" s="146"/>
      <c r="M48" s="146"/>
      <c r="N48" s="146"/>
      <c r="O48" s="146"/>
      <c r="P48" s="146"/>
      <c r="Q48" s="146"/>
      <c r="R48" s="146"/>
      <c r="T48" s="21"/>
      <c r="U48" s="21"/>
      <c r="V48" s="146" t="s">
        <v>23</v>
      </c>
      <c r="W48" s="146"/>
      <c r="X48" s="146"/>
      <c r="Y48" s="146"/>
      <c r="Z48" s="146"/>
      <c r="AA48" s="14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6" t="s">
        <v>24</v>
      </c>
      <c r="L49" s="146"/>
      <c r="M49" s="146"/>
      <c r="N49" s="146"/>
      <c r="O49" s="146"/>
      <c r="P49" s="146"/>
      <c r="Q49" s="146"/>
      <c r="R49" s="146"/>
      <c r="S49" s="30"/>
      <c r="T49" s="30"/>
      <c r="U49" s="30"/>
      <c r="V49" s="146" t="s">
        <v>24</v>
      </c>
      <c r="W49" s="146"/>
      <c r="X49" s="146"/>
      <c r="Y49" s="146"/>
      <c r="Z49" s="146"/>
      <c r="AA49" s="14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4" t="e">
        <f>IF(ISNA(VLOOKUP($B55,#REF!,AA$4,0))=FALSE,VLOOKUP($B55,#REF!,AA$4,0),"")</f>
        <v>#REF!</v>
      </c>
      <c r="AB55" s="185" t="e">
        <f>IF(ISNA(VLOOKUP($B55,#REF!,AB$4,0))=FALSE,VLOOKUP($B55,#REF!,AB$4,0),"")</f>
        <v>#REF!</v>
      </c>
      <c r="AC55" s="185" t="e">
        <f>IF(ISNA(VLOOKUP($B55,#REF!,AC$4,0))=FALSE,VLOOKUP($B55,#REF!,AC$4,0),"")</f>
        <v>#REF!</v>
      </c>
      <c r="AD55" s="18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1" t="e">
        <f>IF(ISNA(VLOOKUP($B56,#REF!,AA$4,0))=FALSE,VLOOKUP($B56,#REF!,AA$4,0),"")</f>
        <v>#REF!</v>
      </c>
      <c r="AB56" s="182" t="e">
        <f>IF(ISNA(VLOOKUP($B56,#REF!,AB$4,0))=FALSE,VLOOKUP($B56,#REF!,AB$4,0),"")</f>
        <v>#REF!</v>
      </c>
      <c r="AC56" s="182" t="e">
        <f>IF(ISNA(VLOOKUP($B56,#REF!,AC$4,0))=FALSE,VLOOKUP($B56,#REF!,AC$4,0),"")</f>
        <v>#REF!</v>
      </c>
      <c r="AD56" s="18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1" t="e">
        <f>IF(ISNA(VLOOKUP($B57,#REF!,AA$4,0))=FALSE,VLOOKUP($B57,#REF!,AA$4,0),"")</f>
        <v>#REF!</v>
      </c>
      <c r="AB57" s="182" t="e">
        <f>IF(ISNA(VLOOKUP($B57,#REF!,AB$4,0))=FALSE,VLOOKUP($B57,#REF!,AB$4,0),"")</f>
        <v>#REF!</v>
      </c>
      <c r="AC57" s="182" t="e">
        <f>IF(ISNA(VLOOKUP($B57,#REF!,AC$4,0))=FALSE,VLOOKUP($B57,#REF!,AC$4,0),"")</f>
        <v>#REF!</v>
      </c>
      <c r="AD57" s="18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1" t="e">
        <f>IF(ISNA(VLOOKUP($B58,#REF!,AA$4,0))=FALSE,VLOOKUP($B58,#REF!,AA$4,0),"")</f>
        <v>#REF!</v>
      </c>
      <c r="AB58" s="182" t="e">
        <f>IF(ISNA(VLOOKUP($B58,#REF!,AB$4,0))=FALSE,VLOOKUP($B58,#REF!,AB$4,0),"")</f>
        <v>#REF!</v>
      </c>
      <c r="AC58" s="182" t="e">
        <f>IF(ISNA(VLOOKUP($B58,#REF!,AC$4,0))=FALSE,VLOOKUP($B58,#REF!,AC$4,0),"")</f>
        <v>#REF!</v>
      </c>
      <c r="AD58" s="18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1" t="e">
        <f>IF(ISNA(VLOOKUP($B59,#REF!,AA$4,0))=FALSE,VLOOKUP($B59,#REF!,AA$4,0),"")</f>
        <v>#REF!</v>
      </c>
      <c r="AB59" s="182" t="e">
        <f>IF(ISNA(VLOOKUP($B59,#REF!,AB$4,0))=FALSE,VLOOKUP($B59,#REF!,AB$4,0),"")</f>
        <v>#REF!</v>
      </c>
      <c r="AC59" s="182" t="e">
        <f>IF(ISNA(VLOOKUP($B59,#REF!,AC$4,0))=FALSE,VLOOKUP($B59,#REF!,AC$4,0),"")</f>
        <v>#REF!</v>
      </c>
      <c r="AD59" s="18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1" t="e">
        <f>IF(ISNA(VLOOKUP($B60,#REF!,AA$4,0))=FALSE,VLOOKUP($B60,#REF!,AA$4,0),"")</f>
        <v>#REF!</v>
      </c>
      <c r="AB60" s="182" t="e">
        <f>IF(ISNA(VLOOKUP($B60,#REF!,AB$4,0))=FALSE,VLOOKUP($B60,#REF!,AB$4,0),"")</f>
        <v>#REF!</v>
      </c>
      <c r="AC60" s="182" t="e">
        <f>IF(ISNA(VLOOKUP($B60,#REF!,AC$4,0))=FALSE,VLOOKUP($B60,#REF!,AC$4,0),"")</f>
        <v>#REF!</v>
      </c>
      <c r="AD60" s="18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1" t="e">
        <f>IF(ISNA(VLOOKUP($B61,#REF!,AA$4,0))=FALSE,VLOOKUP($B61,#REF!,AA$4,0),"")</f>
        <v>#REF!</v>
      </c>
      <c r="AB61" s="182" t="e">
        <f>IF(ISNA(VLOOKUP($B61,#REF!,AB$4,0))=FALSE,VLOOKUP($B61,#REF!,AB$4,0),"")</f>
        <v>#REF!</v>
      </c>
      <c r="AC61" s="182" t="e">
        <f>IF(ISNA(VLOOKUP($B61,#REF!,AC$4,0))=FALSE,VLOOKUP($B61,#REF!,AC$4,0),"")</f>
        <v>#REF!</v>
      </c>
      <c r="AD61" s="18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1" t="e">
        <f>IF(ISNA(VLOOKUP($B62,#REF!,AA$4,0))=FALSE,VLOOKUP($B62,#REF!,AA$4,0),"")</f>
        <v>#REF!</v>
      </c>
      <c r="AB62" s="182" t="e">
        <f>IF(ISNA(VLOOKUP($B62,#REF!,AB$4,0))=FALSE,VLOOKUP($B62,#REF!,AB$4,0),"")</f>
        <v>#REF!</v>
      </c>
      <c r="AC62" s="182" t="e">
        <f>IF(ISNA(VLOOKUP($B62,#REF!,AC$4,0))=FALSE,VLOOKUP($B62,#REF!,AC$4,0),"")</f>
        <v>#REF!</v>
      </c>
      <c r="AD62" s="18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1" t="e">
        <f>IF(ISNA(VLOOKUP($B63,#REF!,AA$4,0))=FALSE,VLOOKUP($B63,#REF!,AA$4,0),"")</f>
        <v>#REF!</v>
      </c>
      <c r="AB63" s="182" t="e">
        <f>IF(ISNA(VLOOKUP($B63,#REF!,AB$4,0))=FALSE,VLOOKUP($B63,#REF!,AB$4,0),"")</f>
        <v>#REF!</v>
      </c>
      <c r="AC63" s="182" t="e">
        <f>IF(ISNA(VLOOKUP($B63,#REF!,AC$4,0))=FALSE,VLOOKUP($B63,#REF!,AC$4,0),"")</f>
        <v>#REF!</v>
      </c>
      <c r="AD63" s="18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1" t="e">
        <f>IF(ISNA(VLOOKUP($B64,#REF!,AA$4,0))=FALSE,VLOOKUP($B64,#REF!,AA$4,0),"")</f>
        <v>#REF!</v>
      </c>
      <c r="AB64" s="182" t="e">
        <f>IF(ISNA(VLOOKUP($B64,#REF!,AB$4,0))=FALSE,VLOOKUP($B64,#REF!,AB$4,0),"")</f>
        <v>#REF!</v>
      </c>
      <c r="AC64" s="182" t="e">
        <f>IF(ISNA(VLOOKUP($B64,#REF!,AC$4,0))=FALSE,VLOOKUP($B64,#REF!,AC$4,0),"")</f>
        <v>#REF!</v>
      </c>
      <c r="AD64" s="18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1" t="e">
        <f>IF(ISNA(VLOOKUP($B65,#REF!,AA$4,0))=FALSE,VLOOKUP($B65,#REF!,AA$4,0),"")</f>
        <v>#REF!</v>
      </c>
      <c r="AB65" s="182" t="e">
        <f>IF(ISNA(VLOOKUP($B65,#REF!,AB$4,0))=FALSE,VLOOKUP($B65,#REF!,AB$4,0),"")</f>
        <v>#REF!</v>
      </c>
      <c r="AC65" s="182" t="e">
        <f>IF(ISNA(VLOOKUP($B65,#REF!,AC$4,0))=FALSE,VLOOKUP($B65,#REF!,AC$4,0),"")</f>
        <v>#REF!</v>
      </c>
      <c r="AD65" s="18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1" t="e">
        <f>IF(ISNA(VLOOKUP($B66,#REF!,AA$4,0))=FALSE,VLOOKUP($B66,#REF!,AA$4,0),"")</f>
        <v>#REF!</v>
      </c>
      <c r="AB66" s="182" t="e">
        <f>IF(ISNA(VLOOKUP($B66,#REF!,AB$4,0))=FALSE,VLOOKUP($B66,#REF!,AB$4,0),"")</f>
        <v>#REF!</v>
      </c>
      <c r="AC66" s="182" t="e">
        <f>IF(ISNA(VLOOKUP($B66,#REF!,AC$4,0))=FALSE,VLOOKUP($B66,#REF!,AC$4,0),"")</f>
        <v>#REF!</v>
      </c>
      <c r="AD66" s="18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1" t="e">
        <f>IF(ISNA(VLOOKUP($B67,#REF!,AA$4,0))=FALSE,VLOOKUP($B67,#REF!,AA$4,0),"")</f>
        <v>#REF!</v>
      </c>
      <c r="AB67" s="182" t="e">
        <f>IF(ISNA(VLOOKUP($B67,#REF!,AB$4,0))=FALSE,VLOOKUP($B67,#REF!,AB$4,0),"")</f>
        <v>#REF!</v>
      </c>
      <c r="AC67" s="182" t="e">
        <f>IF(ISNA(VLOOKUP($B67,#REF!,AC$4,0))=FALSE,VLOOKUP($B67,#REF!,AC$4,0),"")</f>
        <v>#REF!</v>
      </c>
      <c r="AD67" s="18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1" t="e">
        <f>IF(ISNA(VLOOKUP($B68,#REF!,AA$4,0))=FALSE,VLOOKUP($B68,#REF!,AA$4,0),"")</f>
        <v>#REF!</v>
      </c>
      <c r="AB68" s="182" t="e">
        <f>IF(ISNA(VLOOKUP($B68,#REF!,AB$4,0))=FALSE,VLOOKUP($B68,#REF!,AB$4,0),"")</f>
        <v>#REF!</v>
      </c>
      <c r="AC68" s="182" t="e">
        <f>IF(ISNA(VLOOKUP($B68,#REF!,AC$4,0))=FALSE,VLOOKUP($B68,#REF!,AC$4,0),"")</f>
        <v>#REF!</v>
      </c>
      <c r="AD68" s="18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7" t="e">
        <f>IF(ISNA(VLOOKUP($B69,#REF!,AA$4,0))=FALSE,VLOOKUP($B69,#REF!,AA$4,0),"")</f>
        <v>#REF!</v>
      </c>
      <c r="AB69" s="188" t="e">
        <f>IF(ISNA(VLOOKUP($B69,#REF!,AB$4,0))=FALSE,VLOOKUP($B69,#REF!,AB$4,0),"")</f>
        <v>#REF!</v>
      </c>
      <c r="AC69" s="188" t="e">
        <f>IF(ISNA(VLOOKUP($B69,#REF!,AC$4,0))=FALSE,VLOOKUP($B69,#REF!,AC$4,0),"")</f>
        <v>#REF!</v>
      </c>
      <c r="AD69" s="18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6" t="s">
        <v>30</v>
      </c>
      <c r="T70" s="146"/>
      <c r="U70" s="146"/>
      <c r="V70" s="146"/>
      <c r="W70" s="146"/>
      <c r="X70" s="146"/>
      <c r="Y70" s="146"/>
      <c r="Z70" s="146"/>
      <c r="AA70" s="14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6" t="s">
        <v>22</v>
      </c>
      <c r="L71" s="146"/>
      <c r="M71" s="146"/>
      <c r="N71" s="146"/>
      <c r="O71" s="146"/>
      <c r="P71" s="146"/>
      <c r="Q71" s="146"/>
      <c r="R71" s="146"/>
      <c r="T71" s="21"/>
      <c r="U71" s="21"/>
      <c r="V71" s="146" t="s">
        <v>23</v>
      </c>
      <c r="W71" s="146"/>
      <c r="X71" s="146"/>
      <c r="Y71" s="146"/>
      <c r="Z71" s="146"/>
      <c r="AA71" s="14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6" t="s">
        <v>24</v>
      </c>
      <c r="L72" s="146"/>
      <c r="M72" s="146"/>
      <c r="N72" s="146"/>
      <c r="O72" s="146"/>
      <c r="P72" s="146"/>
      <c r="Q72" s="146"/>
      <c r="R72" s="146"/>
      <c r="S72" s="30"/>
      <c r="T72" s="30"/>
      <c r="U72" s="30"/>
      <c r="V72" s="146" t="s">
        <v>24</v>
      </c>
      <c r="W72" s="146"/>
      <c r="X72" s="146"/>
      <c r="Y72" s="146"/>
      <c r="Z72" s="146"/>
      <c r="AA72" s="14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/>
      <c r="AB78" s="148"/>
      <c r="AC78" s="148"/>
      <c r="AD78" s="14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0"/>
      <c r="AB79" s="141"/>
      <c r="AC79" s="141"/>
      <c r="AD79" s="14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0"/>
      <c r="AB80" s="141"/>
      <c r="AC80" s="141"/>
      <c r="AD80" s="14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0"/>
      <c r="AB81" s="141"/>
      <c r="AC81" s="141"/>
      <c r="AD81" s="14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0"/>
      <c r="AB82" s="141"/>
      <c r="AC82" s="141"/>
      <c r="AD82" s="14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0"/>
      <c r="AB83" s="141"/>
      <c r="AC83" s="141"/>
      <c r="AD83" s="14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0"/>
      <c r="AB84" s="141"/>
      <c r="AC84" s="141"/>
      <c r="AD84" s="14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0"/>
      <c r="AB85" s="141"/>
      <c r="AC85" s="141"/>
      <c r="AD85" s="14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0"/>
      <c r="AB86" s="141"/>
      <c r="AC86" s="141"/>
      <c r="AD86" s="14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0"/>
      <c r="AB87" s="141"/>
      <c r="AC87" s="141"/>
      <c r="AD87" s="14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0"/>
      <c r="AB88" s="141"/>
      <c r="AC88" s="141"/>
      <c r="AD88" s="14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0"/>
      <c r="AB89" s="141"/>
      <c r="AC89" s="141"/>
      <c r="AD89" s="14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0"/>
      <c r="AB90" s="141"/>
      <c r="AC90" s="141"/>
      <c r="AD90" s="14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0"/>
      <c r="AB91" s="141"/>
      <c r="AC91" s="141"/>
      <c r="AD91" s="14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6" t="s">
        <v>30</v>
      </c>
      <c r="T93" s="146"/>
      <c r="U93" s="146"/>
      <c r="V93" s="146"/>
      <c r="W93" s="146"/>
      <c r="X93" s="146"/>
      <c r="Y93" s="146"/>
      <c r="Z93" s="146"/>
      <c r="AA93" s="14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6" t="s">
        <v>22</v>
      </c>
      <c r="L94" s="146"/>
      <c r="M94" s="146"/>
      <c r="N94" s="146"/>
      <c r="O94" s="146"/>
      <c r="P94" s="146"/>
      <c r="Q94" s="146"/>
      <c r="R94" s="146"/>
      <c r="T94" s="21"/>
      <c r="U94" s="21"/>
      <c r="V94" s="146" t="s">
        <v>23</v>
      </c>
      <c r="W94" s="146"/>
      <c r="X94" s="146"/>
      <c r="Y94" s="146"/>
      <c r="Z94" s="146"/>
      <c r="AA94" s="14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6" t="s">
        <v>24</v>
      </c>
      <c r="L95" s="146"/>
      <c r="M95" s="146"/>
      <c r="N95" s="146"/>
      <c r="O95" s="146"/>
      <c r="P95" s="146"/>
      <c r="Q95" s="146"/>
      <c r="R95" s="146"/>
      <c r="S95" s="30"/>
      <c r="T95" s="30"/>
      <c r="U95" s="30"/>
      <c r="V95" s="146" t="s">
        <v>24</v>
      </c>
      <c r="W95" s="146"/>
      <c r="X95" s="146"/>
      <c r="Y95" s="146"/>
      <c r="Z95" s="146"/>
      <c r="AA95" s="14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9" t="s">
        <v>5</v>
      </c>
      <c r="B1" s="159"/>
      <c r="C1" s="159"/>
      <c r="D1" s="15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9" t="s">
        <v>6</v>
      </c>
      <c r="B2" s="159"/>
      <c r="C2" s="159"/>
      <c r="D2" s="15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7" t="s">
        <v>3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F5" s="46"/>
    </row>
    <row r="6" spans="1:32" s="11" customFormat="1" ht="17.25" customHeight="1">
      <c r="A6" s="160" t="s">
        <v>4</v>
      </c>
      <c r="B6" s="10"/>
      <c r="C6" s="163" t="s">
        <v>8</v>
      </c>
      <c r="D6" s="170" t="s">
        <v>9</v>
      </c>
      <c r="E6" s="178" t="s">
        <v>10</v>
      </c>
      <c r="F6" s="166" t="s">
        <v>11</v>
      </c>
      <c r="G6" s="163" t="s">
        <v>12</v>
      </c>
      <c r="H6" s="166" t="s">
        <v>13</v>
      </c>
      <c r="I6" s="169" t="s">
        <v>14</v>
      </c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 t="s">
        <v>15</v>
      </c>
      <c r="Y6" s="169"/>
      <c r="Z6" s="169"/>
      <c r="AA6" s="150" t="s">
        <v>16</v>
      </c>
      <c r="AB6" s="151"/>
      <c r="AC6" s="151"/>
      <c r="AD6" s="152"/>
    </row>
    <row r="7" spans="1:32" s="11" customFormat="1" ht="63.75" customHeight="1">
      <c r="A7" s="161"/>
      <c r="B7" s="12"/>
      <c r="C7" s="164"/>
      <c r="D7" s="171"/>
      <c r="E7" s="179"/>
      <c r="F7" s="167"/>
      <c r="G7" s="164"/>
      <c r="H7" s="174"/>
      <c r="I7" s="13" t="s">
        <v>31</v>
      </c>
      <c r="J7" s="14" t="s">
        <v>34</v>
      </c>
      <c r="K7" s="176" t="s">
        <v>32</v>
      </c>
      <c r="L7" s="176"/>
      <c r="M7" s="176"/>
      <c r="N7" s="176"/>
      <c r="O7" s="176" t="s">
        <v>33</v>
      </c>
      <c r="P7" s="176"/>
      <c r="Q7" s="176"/>
      <c r="R7" s="176"/>
      <c r="S7" s="176" t="s">
        <v>35</v>
      </c>
      <c r="T7" s="176"/>
      <c r="U7" s="176"/>
      <c r="V7" s="176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62"/>
      <c r="B8" s="15"/>
      <c r="C8" s="165"/>
      <c r="D8" s="172"/>
      <c r="E8" s="180"/>
      <c r="F8" s="168"/>
      <c r="G8" s="165"/>
      <c r="H8" s="17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4" t="e">
        <f>IF(ISNA(VLOOKUP($B9,#REF!,AA$4,0))=FALSE,VLOOKUP($B9,#REF!,AA$4,0),"")</f>
        <v>#REF!</v>
      </c>
      <c r="AB9" s="185" t="e">
        <f>IF(ISNA(VLOOKUP($B9,#REF!,AB$4,0))=FALSE,VLOOKUP($B9,#REF!,AB$4,0),"")</f>
        <v>#REF!</v>
      </c>
      <c r="AC9" s="185" t="e">
        <f>IF(ISNA(VLOOKUP($B9,#REF!,AC$4,0))=FALSE,VLOOKUP($B9,#REF!,AC$4,0),"")</f>
        <v>#REF!</v>
      </c>
      <c r="AD9" s="18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1" t="e">
        <f>IF(ISNA(VLOOKUP($B10,#REF!,AA$4,0))=FALSE,VLOOKUP($B10,#REF!,AA$4,0),"")</f>
        <v>#REF!</v>
      </c>
      <c r="AB10" s="182" t="e">
        <f>IF(ISNA(VLOOKUP($B10,#REF!,AB$4,0))=FALSE,VLOOKUP($B10,#REF!,AB$4,0),"")</f>
        <v>#REF!</v>
      </c>
      <c r="AC10" s="182" t="e">
        <f>IF(ISNA(VLOOKUP($B10,#REF!,AC$4,0))=FALSE,VLOOKUP($B10,#REF!,AC$4,0),"")</f>
        <v>#REF!</v>
      </c>
      <c r="AD10" s="18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1" t="e">
        <f>IF(ISNA(VLOOKUP($B11,#REF!,AA$4,0))=FALSE,VLOOKUP($B11,#REF!,AA$4,0),"")</f>
        <v>#REF!</v>
      </c>
      <c r="AB11" s="182" t="e">
        <f>IF(ISNA(VLOOKUP($B11,#REF!,AB$4,0))=FALSE,VLOOKUP($B11,#REF!,AB$4,0),"")</f>
        <v>#REF!</v>
      </c>
      <c r="AC11" s="182" t="e">
        <f>IF(ISNA(VLOOKUP($B11,#REF!,AC$4,0))=FALSE,VLOOKUP($B11,#REF!,AC$4,0),"")</f>
        <v>#REF!</v>
      </c>
      <c r="AD11" s="18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1" t="e">
        <f>IF(ISNA(VLOOKUP($B12,#REF!,AA$4,0))=FALSE,VLOOKUP($B12,#REF!,AA$4,0),"")</f>
        <v>#REF!</v>
      </c>
      <c r="AB12" s="182" t="e">
        <f>IF(ISNA(VLOOKUP($B12,#REF!,AB$4,0))=FALSE,VLOOKUP($B12,#REF!,AB$4,0),"")</f>
        <v>#REF!</v>
      </c>
      <c r="AC12" s="182" t="e">
        <f>IF(ISNA(VLOOKUP($B12,#REF!,AC$4,0))=FALSE,VLOOKUP($B12,#REF!,AC$4,0),"")</f>
        <v>#REF!</v>
      </c>
      <c r="AD12" s="18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1" t="e">
        <f>IF(ISNA(VLOOKUP($B13,#REF!,AA$4,0))=FALSE,VLOOKUP($B13,#REF!,AA$4,0),"")</f>
        <v>#REF!</v>
      </c>
      <c r="AB13" s="182" t="e">
        <f>IF(ISNA(VLOOKUP($B13,#REF!,AB$4,0))=FALSE,VLOOKUP($B13,#REF!,AB$4,0),"")</f>
        <v>#REF!</v>
      </c>
      <c r="AC13" s="182" t="e">
        <f>IF(ISNA(VLOOKUP($B13,#REF!,AC$4,0))=FALSE,VLOOKUP($B13,#REF!,AC$4,0),"")</f>
        <v>#REF!</v>
      </c>
      <c r="AD13" s="18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1" t="e">
        <f>IF(ISNA(VLOOKUP($B14,#REF!,AA$4,0))=FALSE,VLOOKUP($B14,#REF!,AA$4,0),"")</f>
        <v>#REF!</v>
      </c>
      <c r="AB14" s="182" t="e">
        <f>IF(ISNA(VLOOKUP($B14,#REF!,AB$4,0))=FALSE,VLOOKUP($B14,#REF!,AB$4,0),"")</f>
        <v>#REF!</v>
      </c>
      <c r="AC14" s="182" t="e">
        <f>IF(ISNA(VLOOKUP($B14,#REF!,AC$4,0))=FALSE,VLOOKUP($B14,#REF!,AC$4,0),"")</f>
        <v>#REF!</v>
      </c>
      <c r="AD14" s="18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1" t="e">
        <f>IF(ISNA(VLOOKUP($B15,#REF!,AA$4,0))=FALSE,VLOOKUP($B15,#REF!,AA$4,0),"")</f>
        <v>#REF!</v>
      </c>
      <c r="AB15" s="182" t="e">
        <f>IF(ISNA(VLOOKUP($B15,#REF!,AB$4,0))=FALSE,VLOOKUP($B15,#REF!,AB$4,0),"")</f>
        <v>#REF!</v>
      </c>
      <c r="AC15" s="182" t="e">
        <f>IF(ISNA(VLOOKUP($B15,#REF!,AC$4,0))=FALSE,VLOOKUP($B15,#REF!,AC$4,0),"")</f>
        <v>#REF!</v>
      </c>
      <c r="AD15" s="18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1" t="e">
        <f>IF(ISNA(VLOOKUP($B16,#REF!,AA$4,0))=FALSE,VLOOKUP($B16,#REF!,AA$4,0),"")</f>
        <v>#REF!</v>
      </c>
      <c r="AB16" s="182" t="e">
        <f>IF(ISNA(VLOOKUP($B16,#REF!,AB$4,0))=FALSE,VLOOKUP($B16,#REF!,AB$4,0),"")</f>
        <v>#REF!</v>
      </c>
      <c r="AC16" s="182" t="e">
        <f>IF(ISNA(VLOOKUP($B16,#REF!,AC$4,0))=FALSE,VLOOKUP($B16,#REF!,AC$4,0),"")</f>
        <v>#REF!</v>
      </c>
      <c r="AD16" s="18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1" t="e">
        <f>IF(ISNA(VLOOKUP($B17,#REF!,AA$4,0))=FALSE,VLOOKUP($B17,#REF!,AA$4,0),"")</f>
        <v>#REF!</v>
      </c>
      <c r="AB17" s="182" t="e">
        <f>IF(ISNA(VLOOKUP($B17,#REF!,AB$4,0))=FALSE,VLOOKUP($B17,#REF!,AB$4,0),"")</f>
        <v>#REF!</v>
      </c>
      <c r="AC17" s="182" t="e">
        <f>IF(ISNA(VLOOKUP($B17,#REF!,AC$4,0))=FALSE,VLOOKUP($B17,#REF!,AC$4,0),"")</f>
        <v>#REF!</v>
      </c>
      <c r="AD17" s="18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1" t="e">
        <f>IF(ISNA(VLOOKUP($B18,#REF!,AA$4,0))=FALSE,VLOOKUP($B18,#REF!,AA$4,0),"")</f>
        <v>#REF!</v>
      </c>
      <c r="AB18" s="182" t="e">
        <f>IF(ISNA(VLOOKUP($B18,#REF!,AB$4,0))=FALSE,VLOOKUP($B18,#REF!,AB$4,0),"")</f>
        <v>#REF!</v>
      </c>
      <c r="AC18" s="182" t="e">
        <f>IF(ISNA(VLOOKUP($B18,#REF!,AC$4,0))=FALSE,VLOOKUP($B18,#REF!,AC$4,0),"")</f>
        <v>#REF!</v>
      </c>
      <c r="AD18" s="18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1" t="e">
        <f>IF(ISNA(VLOOKUP($B19,#REF!,AA$4,0))=FALSE,VLOOKUP($B19,#REF!,AA$4,0),"")</f>
        <v>#REF!</v>
      </c>
      <c r="AB19" s="182" t="e">
        <f>IF(ISNA(VLOOKUP($B19,#REF!,AB$4,0))=FALSE,VLOOKUP($B19,#REF!,AB$4,0),"")</f>
        <v>#REF!</v>
      </c>
      <c r="AC19" s="182" t="e">
        <f>IF(ISNA(VLOOKUP($B19,#REF!,AC$4,0))=FALSE,VLOOKUP($B19,#REF!,AC$4,0),"")</f>
        <v>#REF!</v>
      </c>
      <c r="AD19" s="18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1" t="e">
        <f>IF(ISNA(VLOOKUP($B20,#REF!,AA$4,0))=FALSE,VLOOKUP($B20,#REF!,AA$4,0),"")</f>
        <v>#REF!</v>
      </c>
      <c r="AB20" s="182" t="e">
        <f>IF(ISNA(VLOOKUP($B20,#REF!,AB$4,0))=FALSE,VLOOKUP($B20,#REF!,AB$4,0),"")</f>
        <v>#REF!</v>
      </c>
      <c r="AC20" s="182" t="e">
        <f>IF(ISNA(VLOOKUP($B20,#REF!,AC$4,0))=FALSE,VLOOKUP($B20,#REF!,AC$4,0),"")</f>
        <v>#REF!</v>
      </c>
      <c r="AD20" s="18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1" t="e">
        <f>IF(ISNA(VLOOKUP($B21,#REF!,AA$4,0))=FALSE,VLOOKUP($B21,#REF!,AA$4,0),"")</f>
        <v>#REF!</v>
      </c>
      <c r="AB21" s="182" t="e">
        <f>IF(ISNA(VLOOKUP($B21,#REF!,AB$4,0))=FALSE,VLOOKUP($B21,#REF!,AB$4,0),"")</f>
        <v>#REF!</v>
      </c>
      <c r="AC21" s="182" t="e">
        <f>IF(ISNA(VLOOKUP($B21,#REF!,AC$4,0))=FALSE,VLOOKUP($B21,#REF!,AC$4,0),"")</f>
        <v>#REF!</v>
      </c>
      <c r="AD21" s="18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1" t="e">
        <f>IF(ISNA(VLOOKUP($B22,#REF!,AA$4,0))=FALSE,VLOOKUP($B22,#REF!,AA$4,0),"")</f>
        <v>#REF!</v>
      </c>
      <c r="AB22" s="182" t="e">
        <f>IF(ISNA(VLOOKUP($B22,#REF!,AB$4,0))=FALSE,VLOOKUP($B22,#REF!,AB$4,0),"")</f>
        <v>#REF!</v>
      </c>
      <c r="AC22" s="182" t="e">
        <f>IF(ISNA(VLOOKUP($B22,#REF!,AC$4,0))=FALSE,VLOOKUP($B22,#REF!,AC$4,0),"")</f>
        <v>#REF!</v>
      </c>
      <c r="AD22" s="18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7" t="e">
        <f>IF(ISNA(VLOOKUP($B23,#REF!,AA$4,0))=FALSE,VLOOKUP($B23,#REF!,AA$4,0),"")</f>
        <v>#REF!</v>
      </c>
      <c r="AB23" s="188" t="e">
        <f>IF(ISNA(VLOOKUP($B23,#REF!,AB$4,0))=FALSE,VLOOKUP($B23,#REF!,AB$4,0),"")</f>
        <v>#REF!</v>
      </c>
      <c r="AC23" s="188" t="e">
        <f>IF(ISNA(VLOOKUP($B23,#REF!,AC$4,0))=FALSE,VLOOKUP($B23,#REF!,AC$4,0),"")</f>
        <v>#REF!</v>
      </c>
      <c r="AD23" s="18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6" t="s">
        <v>30</v>
      </c>
      <c r="T24" s="146"/>
      <c r="U24" s="146"/>
      <c r="V24" s="146"/>
      <c r="W24" s="146"/>
      <c r="X24" s="146"/>
      <c r="Y24" s="146"/>
      <c r="Z24" s="146"/>
      <c r="AA24" s="14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6" t="s">
        <v>22</v>
      </c>
      <c r="L25" s="146"/>
      <c r="M25" s="146"/>
      <c r="N25" s="146"/>
      <c r="O25" s="146"/>
      <c r="P25" s="146"/>
      <c r="Q25" s="146"/>
      <c r="R25" s="146"/>
      <c r="T25" s="21"/>
      <c r="U25" s="21"/>
      <c r="V25" s="146" t="s">
        <v>23</v>
      </c>
      <c r="W25" s="146"/>
      <c r="X25" s="146"/>
      <c r="Y25" s="146"/>
      <c r="Z25" s="146"/>
      <c r="AA25" s="14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6" t="s">
        <v>24</v>
      </c>
      <c r="L26" s="146"/>
      <c r="M26" s="146"/>
      <c r="N26" s="146"/>
      <c r="O26" s="146"/>
      <c r="P26" s="146"/>
      <c r="Q26" s="146"/>
      <c r="R26" s="146"/>
      <c r="S26" s="30"/>
      <c r="T26" s="30"/>
      <c r="U26" s="30"/>
      <c r="V26" s="146" t="s">
        <v>24</v>
      </c>
      <c r="W26" s="146"/>
      <c r="X26" s="146"/>
      <c r="Y26" s="146"/>
      <c r="Z26" s="146"/>
      <c r="AA26" s="14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4" t="e">
        <f>IF(ISNA(VLOOKUP($B32,#REF!,AA$4,0))=FALSE,VLOOKUP($B32,#REF!,AA$4,0),"")</f>
        <v>#REF!</v>
      </c>
      <c r="AB32" s="185" t="e">
        <f>IF(ISNA(VLOOKUP($B32,#REF!,AB$4,0))=FALSE,VLOOKUP($B32,#REF!,AB$4,0),"")</f>
        <v>#REF!</v>
      </c>
      <c r="AC32" s="185" t="e">
        <f>IF(ISNA(VLOOKUP($B32,#REF!,AC$4,0))=FALSE,VLOOKUP($B32,#REF!,AC$4,0),"")</f>
        <v>#REF!</v>
      </c>
      <c r="AD32" s="18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1" t="e">
        <f>IF(ISNA(VLOOKUP($B33,#REF!,AA$4,0))=FALSE,VLOOKUP($B33,#REF!,AA$4,0),"")</f>
        <v>#REF!</v>
      </c>
      <c r="AB33" s="182" t="e">
        <f>IF(ISNA(VLOOKUP($B33,#REF!,AB$4,0))=FALSE,VLOOKUP($B33,#REF!,AB$4,0),"")</f>
        <v>#REF!</v>
      </c>
      <c r="AC33" s="182" t="e">
        <f>IF(ISNA(VLOOKUP($B33,#REF!,AC$4,0))=FALSE,VLOOKUP($B33,#REF!,AC$4,0),"")</f>
        <v>#REF!</v>
      </c>
      <c r="AD33" s="18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1" t="e">
        <f>IF(ISNA(VLOOKUP($B34,#REF!,AA$4,0))=FALSE,VLOOKUP($B34,#REF!,AA$4,0),"")</f>
        <v>#REF!</v>
      </c>
      <c r="AB34" s="182" t="e">
        <f>IF(ISNA(VLOOKUP($B34,#REF!,AB$4,0))=FALSE,VLOOKUP($B34,#REF!,AB$4,0),"")</f>
        <v>#REF!</v>
      </c>
      <c r="AC34" s="182" t="e">
        <f>IF(ISNA(VLOOKUP($B34,#REF!,AC$4,0))=FALSE,VLOOKUP($B34,#REF!,AC$4,0),"")</f>
        <v>#REF!</v>
      </c>
      <c r="AD34" s="18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1" t="e">
        <f>IF(ISNA(VLOOKUP($B35,#REF!,AA$4,0))=FALSE,VLOOKUP($B35,#REF!,AA$4,0),"")</f>
        <v>#REF!</v>
      </c>
      <c r="AB35" s="182" t="e">
        <f>IF(ISNA(VLOOKUP($B35,#REF!,AB$4,0))=FALSE,VLOOKUP($B35,#REF!,AB$4,0),"")</f>
        <v>#REF!</v>
      </c>
      <c r="AC35" s="182" t="e">
        <f>IF(ISNA(VLOOKUP($B35,#REF!,AC$4,0))=FALSE,VLOOKUP($B35,#REF!,AC$4,0),"")</f>
        <v>#REF!</v>
      </c>
      <c r="AD35" s="18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1" t="e">
        <f>IF(ISNA(VLOOKUP($B36,#REF!,AA$4,0))=FALSE,VLOOKUP($B36,#REF!,AA$4,0),"")</f>
        <v>#REF!</v>
      </c>
      <c r="AB36" s="182" t="e">
        <f>IF(ISNA(VLOOKUP($B36,#REF!,AB$4,0))=FALSE,VLOOKUP($B36,#REF!,AB$4,0),"")</f>
        <v>#REF!</v>
      </c>
      <c r="AC36" s="182" t="e">
        <f>IF(ISNA(VLOOKUP($B36,#REF!,AC$4,0))=FALSE,VLOOKUP($B36,#REF!,AC$4,0),"")</f>
        <v>#REF!</v>
      </c>
      <c r="AD36" s="18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1" t="e">
        <f>IF(ISNA(VLOOKUP($B37,#REF!,AA$4,0))=FALSE,VLOOKUP($B37,#REF!,AA$4,0),"")</f>
        <v>#REF!</v>
      </c>
      <c r="AB37" s="182" t="e">
        <f>IF(ISNA(VLOOKUP($B37,#REF!,AB$4,0))=FALSE,VLOOKUP($B37,#REF!,AB$4,0),"")</f>
        <v>#REF!</v>
      </c>
      <c r="AC37" s="182" t="e">
        <f>IF(ISNA(VLOOKUP($B37,#REF!,AC$4,0))=FALSE,VLOOKUP($B37,#REF!,AC$4,0),"")</f>
        <v>#REF!</v>
      </c>
      <c r="AD37" s="18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1" t="e">
        <f>IF(ISNA(VLOOKUP($B38,#REF!,AA$4,0))=FALSE,VLOOKUP($B38,#REF!,AA$4,0),"")</f>
        <v>#REF!</v>
      </c>
      <c r="AB38" s="182" t="e">
        <f>IF(ISNA(VLOOKUP($B38,#REF!,AB$4,0))=FALSE,VLOOKUP($B38,#REF!,AB$4,0),"")</f>
        <v>#REF!</v>
      </c>
      <c r="AC38" s="182" t="e">
        <f>IF(ISNA(VLOOKUP($B38,#REF!,AC$4,0))=FALSE,VLOOKUP($B38,#REF!,AC$4,0),"")</f>
        <v>#REF!</v>
      </c>
      <c r="AD38" s="18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1" t="e">
        <f>IF(ISNA(VLOOKUP($B39,#REF!,AA$4,0))=FALSE,VLOOKUP($B39,#REF!,AA$4,0),"")</f>
        <v>#REF!</v>
      </c>
      <c r="AB39" s="182" t="e">
        <f>IF(ISNA(VLOOKUP($B39,#REF!,AB$4,0))=FALSE,VLOOKUP($B39,#REF!,AB$4,0),"")</f>
        <v>#REF!</v>
      </c>
      <c r="AC39" s="182" t="e">
        <f>IF(ISNA(VLOOKUP($B39,#REF!,AC$4,0))=FALSE,VLOOKUP($B39,#REF!,AC$4,0),"")</f>
        <v>#REF!</v>
      </c>
      <c r="AD39" s="18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1" t="e">
        <f>IF(ISNA(VLOOKUP($B40,#REF!,AA$4,0))=FALSE,VLOOKUP($B40,#REF!,AA$4,0),"")</f>
        <v>#REF!</v>
      </c>
      <c r="AB40" s="182" t="e">
        <f>IF(ISNA(VLOOKUP($B40,#REF!,AB$4,0))=FALSE,VLOOKUP($B40,#REF!,AB$4,0),"")</f>
        <v>#REF!</v>
      </c>
      <c r="AC40" s="182" t="e">
        <f>IF(ISNA(VLOOKUP($B40,#REF!,AC$4,0))=FALSE,VLOOKUP($B40,#REF!,AC$4,0),"")</f>
        <v>#REF!</v>
      </c>
      <c r="AD40" s="18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1" t="e">
        <f>IF(ISNA(VLOOKUP($B41,#REF!,AA$4,0))=FALSE,VLOOKUP($B41,#REF!,AA$4,0),"")</f>
        <v>#REF!</v>
      </c>
      <c r="AB41" s="182" t="e">
        <f>IF(ISNA(VLOOKUP($B41,#REF!,AB$4,0))=FALSE,VLOOKUP($B41,#REF!,AB$4,0),"")</f>
        <v>#REF!</v>
      </c>
      <c r="AC41" s="182" t="e">
        <f>IF(ISNA(VLOOKUP($B41,#REF!,AC$4,0))=FALSE,VLOOKUP($B41,#REF!,AC$4,0),"")</f>
        <v>#REF!</v>
      </c>
      <c r="AD41" s="18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1" t="e">
        <f>IF(ISNA(VLOOKUP($B42,#REF!,AA$4,0))=FALSE,VLOOKUP($B42,#REF!,AA$4,0),"")</f>
        <v>#REF!</v>
      </c>
      <c r="AB42" s="182" t="e">
        <f>IF(ISNA(VLOOKUP($B42,#REF!,AB$4,0))=FALSE,VLOOKUP($B42,#REF!,AB$4,0),"")</f>
        <v>#REF!</v>
      </c>
      <c r="AC42" s="182" t="e">
        <f>IF(ISNA(VLOOKUP($B42,#REF!,AC$4,0))=FALSE,VLOOKUP($B42,#REF!,AC$4,0),"")</f>
        <v>#REF!</v>
      </c>
      <c r="AD42" s="18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1" t="e">
        <f>IF(ISNA(VLOOKUP($B43,#REF!,AA$4,0))=FALSE,VLOOKUP($B43,#REF!,AA$4,0),"")</f>
        <v>#REF!</v>
      </c>
      <c r="AB43" s="182" t="e">
        <f>IF(ISNA(VLOOKUP($B43,#REF!,AB$4,0))=FALSE,VLOOKUP($B43,#REF!,AB$4,0),"")</f>
        <v>#REF!</v>
      </c>
      <c r="AC43" s="182" t="e">
        <f>IF(ISNA(VLOOKUP($B43,#REF!,AC$4,0))=FALSE,VLOOKUP($B43,#REF!,AC$4,0),"")</f>
        <v>#REF!</v>
      </c>
      <c r="AD43" s="18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1" t="e">
        <f>IF(ISNA(VLOOKUP($B44,#REF!,AA$4,0))=FALSE,VLOOKUP($B44,#REF!,AA$4,0),"")</f>
        <v>#REF!</v>
      </c>
      <c r="AB44" s="182" t="e">
        <f>IF(ISNA(VLOOKUP($B44,#REF!,AB$4,0))=FALSE,VLOOKUP($B44,#REF!,AB$4,0),"")</f>
        <v>#REF!</v>
      </c>
      <c r="AC44" s="182" t="e">
        <f>IF(ISNA(VLOOKUP($B44,#REF!,AC$4,0))=FALSE,VLOOKUP($B44,#REF!,AC$4,0),"")</f>
        <v>#REF!</v>
      </c>
      <c r="AD44" s="18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1" t="e">
        <f>IF(ISNA(VLOOKUP($B45,#REF!,AA$4,0))=FALSE,VLOOKUP($B45,#REF!,AA$4,0),"")</f>
        <v>#REF!</v>
      </c>
      <c r="AB45" s="182" t="e">
        <f>IF(ISNA(VLOOKUP($B45,#REF!,AB$4,0))=FALSE,VLOOKUP($B45,#REF!,AB$4,0),"")</f>
        <v>#REF!</v>
      </c>
      <c r="AC45" s="182" t="e">
        <f>IF(ISNA(VLOOKUP($B45,#REF!,AC$4,0))=FALSE,VLOOKUP($B45,#REF!,AC$4,0),"")</f>
        <v>#REF!</v>
      </c>
      <c r="AD45" s="18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7" t="e">
        <f>IF(ISNA(VLOOKUP($B46,#REF!,AA$4,0))=FALSE,VLOOKUP($B46,#REF!,AA$4,0),"")</f>
        <v>#REF!</v>
      </c>
      <c r="AB46" s="188" t="e">
        <f>IF(ISNA(VLOOKUP($B46,#REF!,AB$4,0))=FALSE,VLOOKUP($B46,#REF!,AB$4,0),"")</f>
        <v>#REF!</v>
      </c>
      <c r="AC46" s="188" t="e">
        <f>IF(ISNA(VLOOKUP($B46,#REF!,AC$4,0))=FALSE,VLOOKUP($B46,#REF!,AC$4,0),"")</f>
        <v>#REF!</v>
      </c>
      <c r="AD46" s="18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6" t="s">
        <v>30</v>
      </c>
      <c r="T47" s="146"/>
      <c r="U47" s="146"/>
      <c r="V47" s="146"/>
      <c r="W47" s="146"/>
      <c r="X47" s="146"/>
      <c r="Y47" s="146"/>
      <c r="Z47" s="146"/>
      <c r="AA47" s="14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6" t="s">
        <v>22</v>
      </c>
      <c r="L48" s="146"/>
      <c r="M48" s="146"/>
      <c r="N48" s="146"/>
      <c r="O48" s="146"/>
      <c r="P48" s="146"/>
      <c r="Q48" s="146"/>
      <c r="R48" s="146"/>
      <c r="T48" s="21"/>
      <c r="U48" s="21"/>
      <c r="V48" s="146" t="s">
        <v>23</v>
      </c>
      <c r="W48" s="146"/>
      <c r="X48" s="146"/>
      <c r="Y48" s="146"/>
      <c r="Z48" s="146"/>
      <c r="AA48" s="14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6" t="s">
        <v>24</v>
      </c>
      <c r="L49" s="146"/>
      <c r="M49" s="146"/>
      <c r="N49" s="146"/>
      <c r="O49" s="146"/>
      <c r="P49" s="146"/>
      <c r="Q49" s="146"/>
      <c r="R49" s="146"/>
      <c r="S49" s="30"/>
      <c r="T49" s="30"/>
      <c r="U49" s="30"/>
      <c r="V49" s="146" t="s">
        <v>24</v>
      </c>
      <c r="W49" s="146"/>
      <c r="X49" s="146"/>
      <c r="Y49" s="146"/>
      <c r="Z49" s="146"/>
      <c r="AA49" s="14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4" t="e">
        <f>IF(ISNA(VLOOKUP($B55,#REF!,AA$4,0))=FALSE,VLOOKUP($B55,#REF!,AA$4,0),"")</f>
        <v>#REF!</v>
      </c>
      <c r="AB55" s="185" t="e">
        <f>IF(ISNA(VLOOKUP($B55,#REF!,AB$4,0))=FALSE,VLOOKUP($B55,#REF!,AB$4,0),"")</f>
        <v>#REF!</v>
      </c>
      <c r="AC55" s="185" t="e">
        <f>IF(ISNA(VLOOKUP($B55,#REF!,AC$4,0))=FALSE,VLOOKUP($B55,#REF!,AC$4,0),"")</f>
        <v>#REF!</v>
      </c>
      <c r="AD55" s="18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1" t="e">
        <f>IF(ISNA(VLOOKUP($B56,#REF!,AA$4,0))=FALSE,VLOOKUP($B56,#REF!,AA$4,0),"")</f>
        <v>#REF!</v>
      </c>
      <c r="AB56" s="182" t="e">
        <f>IF(ISNA(VLOOKUP($B56,#REF!,AB$4,0))=FALSE,VLOOKUP($B56,#REF!,AB$4,0),"")</f>
        <v>#REF!</v>
      </c>
      <c r="AC56" s="182" t="e">
        <f>IF(ISNA(VLOOKUP($B56,#REF!,AC$4,0))=FALSE,VLOOKUP($B56,#REF!,AC$4,0),"")</f>
        <v>#REF!</v>
      </c>
      <c r="AD56" s="18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1" t="e">
        <f>IF(ISNA(VLOOKUP($B57,#REF!,AA$4,0))=FALSE,VLOOKUP($B57,#REF!,AA$4,0),"")</f>
        <v>#REF!</v>
      </c>
      <c r="AB57" s="182" t="e">
        <f>IF(ISNA(VLOOKUP($B57,#REF!,AB$4,0))=FALSE,VLOOKUP($B57,#REF!,AB$4,0),"")</f>
        <v>#REF!</v>
      </c>
      <c r="AC57" s="182" t="e">
        <f>IF(ISNA(VLOOKUP($B57,#REF!,AC$4,0))=FALSE,VLOOKUP($B57,#REF!,AC$4,0),"")</f>
        <v>#REF!</v>
      </c>
      <c r="AD57" s="18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1" t="e">
        <f>IF(ISNA(VLOOKUP($B58,#REF!,AA$4,0))=FALSE,VLOOKUP($B58,#REF!,AA$4,0),"")</f>
        <v>#REF!</v>
      </c>
      <c r="AB58" s="182" t="e">
        <f>IF(ISNA(VLOOKUP($B58,#REF!,AB$4,0))=FALSE,VLOOKUP($B58,#REF!,AB$4,0),"")</f>
        <v>#REF!</v>
      </c>
      <c r="AC58" s="182" t="e">
        <f>IF(ISNA(VLOOKUP($B58,#REF!,AC$4,0))=FALSE,VLOOKUP($B58,#REF!,AC$4,0),"")</f>
        <v>#REF!</v>
      </c>
      <c r="AD58" s="18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1" t="e">
        <f>IF(ISNA(VLOOKUP($B59,#REF!,AA$4,0))=FALSE,VLOOKUP($B59,#REF!,AA$4,0),"")</f>
        <v>#REF!</v>
      </c>
      <c r="AB59" s="182" t="e">
        <f>IF(ISNA(VLOOKUP($B59,#REF!,AB$4,0))=FALSE,VLOOKUP($B59,#REF!,AB$4,0),"")</f>
        <v>#REF!</v>
      </c>
      <c r="AC59" s="182" t="e">
        <f>IF(ISNA(VLOOKUP($B59,#REF!,AC$4,0))=FALSE,VLOOKUP($B59,#REF!,AC$4,0),"")</f>
        <v>#REF!</v>
      </c>
      <c r="AD59" s="18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1" t="e">
        <f>IF(ISNA(VLOOKUP($B60,#REF!,AA$4,0))=FALSE,VLOOKUP($B60,#REF!,AA$4,0),"")</f>
        <v>#REF!</v>
      </c>
      <c r="AB60" s="182" t="e">
        <f>IF(ISNA(VLOOKUP($B60,#REF!,AB$4,0))=FALSE,VLOOKUP($B60,#REF!,AB$4,0),"")</f>
        <v>#REF!</v>
      </c>
      <c r="AC60" s="182" t="e">
        <f>IF(ISNA(VLOOKUP($B60,#REF!,AC$4,0))=FALSE,VLOOKUP($B60,#REF!,AC$4,0),"")</f>
        <v>#REF!</v>
      </c>
      <c r="AD60" s="18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1" t="e">
        <f>IF(ISNA(VLOOKUP($B61,#REF!,AA$4,0))=FALSE,VLOOKUP($B61,#REF!,AA$4,0),"")</f>
        <v>#REF!</v>
      </c>
      <c r="AB61" s="182" t="e">
        <f>IF(ISNA(VLOOKUP($B61,#REF!,AB$4,0))=FALSE,VLOOKUP($B61,#REF!,AB$4,0),"")</f>
        <v>#REF!</v>
      </c>
      <c r="AC61" s="182" t="e">
        <f>IF(ISNA(VLOOKUP($B61,#REF!,AC$4,0))=FALSE,VLOOKUP($B61,#REF!,AC$4,0),"")</f>
        <v>#REF!</v>
      </c>
      <c r="AD61" s="18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1" t="e">
        <f>IF(ISNA(VLOOKUP($B62,#REF!,AA$4,0))=FALSE,VLOOKUP($B62,#REF!,AA$4,0),"")</f>
        <v>#REF!</v>
      </c>
      <c r="AB62" s="182" t="e">
        <f>IF(ISNA(VLOOKUP($B62,#REF!,AB$4,0))=FALSE,VLOOKUP($B62,#REF!,AB$4,0),"")</f>
        <v>#REF!</v>
      </c>
      <c r="AC62" s="182" t="e">
        <f>IF(ISNA(VLOOKUP($B62,#REF!,AC$4,0))=FALSE,VLOOKUP($B62,#REF!,AC$4,0),"")</f>
        <v>#REF!</v>
      </c>
      <c r="AD62" s="18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1" t="e">
        <f>IF(ISNA(VLOOKUP($B63,#REF!,AA$4,0))=FALSE,VLOOKUP($B63,#REF!,AA$4,0),"")</f>
        <v>#REF!</v>
      </c>
      <c r="AB63" s="182" t="e">
        <f>IF(ISNA(VLOOKUP($B63,#REF!,AB$4,0))=FALSE,VLOOKUP($B63,#REF!,AB$4,0),"")</f>
        <v>#REF!</v>
      </c>
      <c r="AC63" s="182" t="e">
        <f>IF(ISNA(VLOOKUP($B63,#REF!,AC$4,0))=FALSE,VLOOKUP($B63,#REF!,AC$4,0),"")</f>
        <v>#REF!</v>
      </c>
      <c r="AD63" s="18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1" t="e">
        <f>IF(ISNA(VLOOKUP($B64,#REF!,AA$4,0))=FALSE,VLOOKUP($B64,#REF!,AA$4,0),"")</f>
        <v>#REF!</v>
      </c>
      <c r="AB64" s="182" t="e">
        <f>IF(ISNA(VLOOKUP($B64,#REF!,AB$4,0))=FALSE,VLOOKUP($B64,#REF!,AB$4,0),"")</f>
        <v>#REF!</v>
      </c>
      <c r="AC64" s="182" t="e">
        <f>IF(ISNA(VLOOKUP($B64,#REF!,AC$4,0))=FALSE,VLOOKUP($B64,#REF!,AC$4,0),"")</f>
        <v>#REF!</v>
      </c>
      <c r="AD64" s="18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1" t="e">
        <f>IF(ISNA(VLOOKUP($B65,#REF!,AA$4,0))=FALSE,VLOOKUP($B65,#REF!,AA$4,0),"")</f>
        <v>#REF!</v>
      </c>
      <c r="AB65" s="182" t="e">
        <f>IF(ISNA(VLOOKUP($B65,#REF!,AB$4,0))=FALSE,VLOOKUP($B65,#REF!,AB$4,0),"")</f>
        <v>#REF!</v>
      </c>
      <c r="AC65" s="182" t="e">
        <f>IF(ISNA(VLOOKUP($B65,#REF!,AC$4,0))=FALSE,VLOOKUP($B65,#REF!,AC$4,0),"")</f>
        <v>#REF!</v>
      </c>
      <c r="AD65" s="18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1" t="e">
        <f>IF(ISNA(VLOOKUP($B66,#REF!,AA$4,0))=FALSE,VLOOKUP($B66,#REF!,AA$4,0),"")</f>
        <v>#REF!</v>
      </c>
      <c r="AB66" s="182" t="e">
        <f>IF(ISNA(VLOOKUP($B66,#REF!,AB$4,0))=FALSE,VLOOKUP($B66,#REF!,AB$4,0),"")</f>
        <v>#REF!</v>
      </c>
      <c r="AC66" s="182" t="e">
        <f>IF(ISNA(VLOOKUP($B66,#REF!,AC$4,0))=FALSE,VLOOKUP($B66,#REF!,AC$4,0),"")</f>
        <v>#REF!</v>
      </c>
      <c r="AD66" s="18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1" t="e">
        <f>IF(ISNA(VLOOKUP($B67,#REF!,AA$4,0))=FALSE,VLOOKUP($B67,#REF!,AA$4,0),"")</f>
        <v>#REF!</v>
      </c>
      <c r="AB67" s="182" t="e">
        <f>IF(ISNA(VLOOKUP($B67,#REF!,AB$4,0))=FALSE,VLOOKUP($B67,#REF!,AB$4,0),"")</f>
        <v>#REF!</v>
      </c>
      <c r="AC67" s="182" t="e">
        <f>IF(ISNA(VLOOKUP($B67,#REF!,AC$4,0))=FALSE,VLOOKUP($B67,#REF!,AC$4,0),"")</f>
        <v>#REF!</v>
      </c>
      <c r="AD67" s="18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1" t="e">
        <f>IF(ISNA(VLOOKUP($B68,#REF!,AA$4,0))=FALSE,VLOOKUP($B68,#REF!,AA$4,0),"")</f>
        <v>#REF!</v>
      </c>
      <c r="AB68" s="182" t="e">
        <f>IF(ISNA(VLOOKUP($B68,#REF!,AB$4,0))=FALSE,VLOOKUP($B68,#REF!,AB$4,0),"")</f>
        <v>#REF!</v>
      </c>
      <c r="AC68" s="182" t="e">
        <f>IF(ISNA(VLOOKUP($B68,#REF!,AC$4,0))=FALSE,VLOOKUP($B68,#REF!,AC$4,0),"")</f>
        <v>#REF!</v>
      </c>
      <c r="AD68" s="18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7" t="e">
        <f>IF(ISNA(VLOOKUP($B69,#REF!,AA$4,0))=FALSE,VLOOKUP($B69,#REF!,AA$4,0),"")</f>
        <v>#REF!</v>
      </c>
      <c r="AB69" s="188" t="e">
        <f>IF(ISNA(VLOOKUP($B69,#REF!,AB$4,0))=FALSE,VLOOKUP($B69,#REF!,AB$4,0),"")</f>
        <v>#REF!</v>
      </c>
      <c r="AC69" s="188" t="e">
        <f>IF(ISNA(VLOOKUP($B69,#REF!,AC$4,0))=FALSE,VLOOKUP($B69,#REF!,AC$4,0),"")</f>
        <v>#REF!</v>
      </c>
      <c r="AD69" s="18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6" t="s">
        <v>30</v>
      </c>
      <c r="T70" s="146"/>
      <c r="U70" s="146"/>
      <c r="V70" s="146"/>
      <c r="W70" s="146"/>
      <c r="X70" s="146"/>
      <c r="Y70" s="146"/>
      <c r="Z70" s="146"/>
      <c r="AA70" s="14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6" t="s">
        <v>22</v>
      </c>
      <c r="L71" s="146"/>
      <c r="M71" s="146"/>
      <c r="N71" s="146"/>
      <c r="O71" s="146"/>
      <c r="P71" s="146"/>
      <c r="Q71" s="146"/>
      <c r="R71" s="146"/>
      <c r="T71" s="21"/>
      <c r="U71" s="21"/>
      <c r="V71" s="146" t="s">
        <v>23</v>
      </c>
      <c r="W71" s="146"/>
      <c r="X71" s="146"/>
      <c r="Y71" s="146"/>
      <c r="Z71" s="146"/>
      <c r="AA71" s="14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6" t="s">
        <v>24</v>
      </c>
      <c r="L72" s="146"/>
      <c r="M72" s="146"/>
      <c r="N72" s="146"/>
      <c r="O72" s="146"/>
      <c r="P72" s="146"/>
      <c r="Q72" s="146"/>
      <c r="R72" s="146"/>
      <c r="S72" s="30"/>
      <c r="T72" s="30"/>
      <c r="U72" s="30"/>
      <c r="V72" s="146" t="s">
        <v>24</v>
      </c>
      <c r="W72" s="146"/>
      <c r="X72" s="146"/>
      <c r="Y72" s="146"/>
      <c r="Z72" s="146"/>
      <c r="AA72" s="14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4" t="e">
        <f>IF(ISNA(VLOOKUP($B78,#REF!,AA$4,0))=FALSE,VLOOKUP($B78,#REF!,AA$4,0),"")</f>
        <v>#REF!</v>
      </c>
      <c r="AB78" s="185" t="e">
        <f>IF(ISNA(VLOOKUP($B78,#REF!,AB$4,0))=FALSE,VLOOKUP($B78,#REF!,AB$4,0),"")</f>
        <v>#REF!</v>
      </c>
      <c r="AC78" s="185" t="e">
        <f>IF(ISNA(VLOOKUP($B78,#REF!,AC$4,0))=FALSE,VLOOKUP($B78,#REF!,AC$4,0),"")</f>
        <v>#REF!</v>
      </c>
      <c r="AD78" s="18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1" t="e">
        <f>IF(ISNA(VLOOKUP($B79,#REF!,AA$4,0))=FALSE,VLOOKUP($B79,#REF!,AA$4,0),"")</f>
        <v>#REF!</v>
      </c>
      <c r="AB79" s="182" t="e">
        <f>IF(ISNA(VLOOKUP($B79,#REF!,AB$4,0))=FALSE,VLOOKUP($B79,#REF!,AB$4,0),"")</f>
        <v>#REF!</v>
      </c>
      <c r="AC79" s="182" t="e">
        <f>IF(ISNA(VLOOKUP($B79,#REF!,AC$4,0))=FALSE,VLOOKUP($B79,#REF!,AC$4,0),"")</f>
        <v>#REF!</v>
      </c>
      <c r="AD79" s="18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1" t="e">
        <f>IF(ISNA(VLOOKUP($B80,#REF!,AA$4,0))=FALSE,VLOOKUP($B80,#REF!,AA$4,0),"")</f>
        <v>#REF!</v>
      </c>
      <c r="AB80" s="182" t="e">
        <f>IF(ISNA(VLOOKUP($B80,#REF!,AB$4,0))=FALSE,VLOOKUP($B80,#REF!,AB$4,0),"")</f>
        <v>#REF!</v>
      </c>
      <c r="AC80" s="182" t="e">
        <f>IF(ISNA(VLOOKUP($B80,#REF!,AC$4,0))=FALSE,VLOOKUP($B80,#REF!,AC$4,0),"")</f>
        <v>#REF!</v>
      </c>
      <c r="AD80" s="18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1" t="e">
        <f>IF(ISNA(VLOOKUP($B81,#REF!,AA$4,0))=FALSE,VLOOKUP($B81,#REF!,AA$4,0),"")</f>
        <v>#REF!</v>
      </c>
      <c r="AB81" s="182" t="e">
        <f>IF(ISNA(VLOOKUP($B81,#REF!,AB$4,0))=FALSE,VLOOKUP($B81,#REF!,AB$4,0),"")</f>
        <v>#REF!</v>
      </c>
      <c r="AC81" s="182" t="e">
        <f>IF(ISNA(VLOOKUP($B81,#REF!,AC$4,0))=FALSE,VLOOKUP($B81,#REF!,AC$4,0),"")</f>
        <v>#REF!</v>
      </c>
      <c r="AD81" s="18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1" t="e">
        <f>IF(ISNA(VLOOKUP($B82,#REF!,AA$4,0))=FALSE,VLOOKUP($B82,#REF!,AA$4,0),"")</f>
        <v>#REF!</v>
      </c>
      <c r="AB82" s="182" t="e">
        <f>IF(ISNA(VLOOKUP($B82,#REF!,AB$4,0))=FALSE,VLOOKUP($B82,#REF!,AB$4,0),"")</f>
        <v>#REF!</v>
      </c>
      <c r="AC82" s="182" t="e">
        <f>IF(ISNA(VLOOKUP($B82,#REF!,AC$4,0))=FALSE,VLOOKUP($B82,#REF!,AC$4,0),"")</f>
        <v>#REF!</v>
      </c>
      <c r="AD82" s="18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1" t="e">
        <f>IF(ISNA(VLOOKUP($B83,#REF!,AA$4,0))=FALSE,VLOOKUP($B83,#REF!,AA$4,0),"")</f>
        <v>#REF!</v>
      </c>
      <c r="AB83" s="182" t="e">
        <f>IF(ISNA(VLOOKUP($B83,#REF!,AB$4,0))=FALSE,VLOOKUP($B83,#REF!,AB$4,0),"")</f>
        <v>#REF!</v>
      </c>
      <c r="AC83" s="182" t="e">
        <f>IF(ISNA(VLOOKUP($B83,#REF!,AC$4,0))=FALSE,VLOOKUP($B83,#REF!,AC$4,0),"")</f>
        <v>#REF!</v>
      </c>
      <c r="AD83" s="18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1" t="e">
        <f>IF(ISNA(VLOOKUP($B84,#REF!,AA$4,0))=FALSE,VLOOKUP($B84,#REF!,AA$4,0),"")</f>
        <v>#REF!</v>
      </c>
      <c r="AB84" s="182" t="e">
        <f>IF(ISNA(VLOOKUP($B84,#REF!,AB$4,0))=FALSE,VLOOKUP($B84,#REF!,AB$4,0),"")</f>
        <v>#REF!</v>
      </c>
      <c r="AC84" s="182" t="e">
        <f>IF(ISNA(VLOOKUP($B84,#REF!,AC$4,0))=FALSE,VLOOKUP($B84,#REF!,AC$4,0),"")</f>
        <v>#REF!</v>
      </c>
      <c r="AD84" s="18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1" t="e">
        <f>IF(ISNA(VLOOKUP($B85,#REF!,AA$4,0))=FALSE,VLOOKUP($B85,#REF!,AA$4,0),"")</f>
        <v>#REF!</v>
      </c>
      <c r="AB85" s="182" t="e">
        <f>IF(ISNA(VLOOKUP($B85,#REF!,AB$4,0))=FALSE,VLOOKUP($B85,#REF!,AB$4,0),"")</f>
        <v>#REF!</v>
      </c>
      <c r="AC85" s="182" t="e">
        <f>IF(ISNA(VLOOKUP($B85,#REF!,AC$4,0))=FALSE,VLOOKUP($B85,#REF!,AC$4,0),"")</f>
        <v>#REF!</v>
      </c>
      <c r="AD85" s="18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1" t="e">
        <f>IF(ISNA(VLOOKUP($B86,#REF!,AA$4,0))=FALSE,VLOOKUP($B86,#REF!,AA$4,0),"")</f>
        <v>#REF!</v>
      </c>
      <c r="AB86" s="182" t="e">
        <f>IF(ISNA(VLOOKUP($B86,#REF!,AB$4,0))=FALSE,VLOOKUP($B86,#REF!,AB$4,0),"")</f>
        <v>#REF!</v>
      </c>
      <c r="AC86" s="182" t="e">
        <f>IF(ISNA(VLOOKUP($B86,#REF!,AC$4,0))=FALSE,VLOOKUP($B86,#REF!,AC$4,0),"")</f>
        <v>#REF!</v>
      </c>
      <c r="AD86" s="18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1" t="e">
        <f>IF(ISNA(VLOOKUP($B87,#REF!,AA$4,0))=FALSE,VLOOKUP($B87,#REF!,AA$4,0),"")</f>
        <v>#REF!</v>
      </c>
      <c r="AB87" s="182" t="e">
        <f>IF(ISNA(VLOOKUP($B87,#REF!,AB$4,0))=FALSE,VLOOKUP($B87,#REF!,AB$4,0),"")</f>
        <v>#REF!</v>
      </c>
      <c r="AC87" s="182" t="e">
        <f>IF(ISNA(VLOOKUP($B87,#REF!,AC$4,0))=FALSE,VLOOKUP($B87,#REF!,AC$4,0),"")</f>
        <v>#REF!</v>
      </c>
      <c r="AD87" s="18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1" t="e">
        <f>IF(ISNA(VLOOKUP($B88,#REF!,AA$4,0))=FALSE,VLOOKUP($B88,#REF!,AA$4,0),"")</f>
        <v>#REF!</v>
      </c>
      <c r="AB88" s="182" t="e">
        <f>IF(ISNA(VLOOKUP($B88,#REF!,AB$4,0))=FALSE,VLOOKUP($B88,#REF!,AB$4,0),"")</f>
        <v>#REF!</v>
      </c>
      <c r="AC88" s="182" t="e">
        <f>IF(ISNA(VLOOKUP($B88,#REF!,AC$4,0))=FALSE,VLOOKUP($B88,#REF!,AC$4,0),"")</f>
        <v>#REF!</v>
      </c>
      <c r="AD88" s="18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1" t="e">
        <f>IF(ISNA(VLOOKUP($B89,#REF!,AA$4,0))=FALSE,VLOOKUP($B89,#REF!,AA$4,0),"")</f>
        <v>#REF!</v>
      </c>
      <c r="AB89" s="182" t="e">
        <f>IF(ISNA(VLOOKUP($B89,#REF!,AB$4,0))=FALSE,VLOOKUP($B89,#REF!,AB$4,0),"")</f>
        <v>#REF!</v>
      </c>
      <c r="AC89" s="182" t="e">
        <f>IF(ISNA(VLOOKUP($B89,#REF!,AC$4,0))=FALSE,VLOOKUP($B89,#REF!,AC$4,0),"")</f>
        <v>#REF!</v>
      </c>
      <c r="AD89" s="18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1" t="e">
        <f>IF(ISNA(VLOOKUP($B90,#REF!,AA$4,0))=FALSE,VLOOKUP($B90,#REF!,AA$4,0),"")</f>
        <v>#REF!</v>
      </c>
      <c r="AB90" s="182" t="e">
        <f>IF(ISNA(VLOOKUP($B90,#REF!,AB$4,0))=FALSE,VLOOKUP($B90,#REF!,AB$4,0),"")</f>
        <v>#REF!</v>
      </c>
      <c r="AC90" s="182" t="e">
        <f>IF(ISNA(VLOOKUP($B90,#REF!,AC$4,0))=FALSE,VLOOKUP($B90,#REF!,AC$4,0),"")</f>
        <v>#REF!</v>
      </c>
      <c r="AD90" s="18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1" t="e">
        <f>IF(ISNA(VLOOKUP($B91,#REF!,AA$4,0))=FALSE,VLOOKUP($B91,#REF!,AA$4,0),"")</f>
        <v>#REF!</v>
      </c>
      <c r="AB91" s="182" t="e">
        <f>IF(ISNA(VLOOKUP($B91,#REF!,AB$4,0))=FALSE,VLOOKUP($B91,#REF!,AB$4,0),"")</f>
        <v>#REF!</v>
      </c>
      <c r="AC91" s="182" t="e">
        <f>IF(ISNA(VLOOKUP($B91,#REF!,AC$4,0))=FALSE,VLOOKUP($B91,#REF!,AC$4,0),"")</f>
        <v>#REF!</v>
      </c>
      <c r="AD91" s="18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7" t="e">
        <f>IF(ISNA(VLOOKUP($B92,#REF!,AA$4,0))=FALSE,VLOOKUP($B92,#REF!,AA$4,0),"")</f>
        <v>#REF!</v>
      </c>
      <c r="AB92" s="188" t="e">
        <f>IF(ISNA(VLOOKUP($B92,#REF!,AB$4,0))=FALSE,VLOOKUP($B92,#REF!,AB$4,0),"")</f>
        <v>#REF!</v>
      </c>
      <c r="AC92" s="188" t="e">
        <f>IF(ISNA(VLOOKUP($B92,#REF!,AC$4,0))=FALSE,VLOOKUP($B92,#REF!,AC$4,0),"")</f>
        <v>#REF!</v>
      </c>
      <c r="AD92" s="18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6" t="s">
        <v>30</v>
      </c>
      <c r="T93" s="146"/>
      <c r="U93" s="146"/>
      <c r="V93" s="146"/>
      <c r="W93" s="146"/>
      <c r="X93" s="146"/>
      <c r="Y93" s="146"/>
      <c r="Z93" s="146"/>
      <c r="AA93" s="14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6" t="s">
        <v>22</v>
      </c>
      <c r="L94" s="146"/>
      <c r="M94" s="146"/>
      <c r="N94" s="146"/>
      <c r="O94" s="146"/>
      <c r="P94" s="146"/>
      <c r="Q94" s="146"/>
      <c r="R94" s="146"/>
      <c r="T94" s="21"/>
      <c r="U94" s="21"/>
      <c r="V94" s="146" t="s">
        <v>23</v>
      </c>
      <c r="W94" s="146"/>
      <c r="X94" s="146"/>
      <c r="Y94" s="146"/>
      <c r="Z94" s="146"/>
      <c r="AA94" s="14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6" t="s">
        <v>24</v>
      </c>
      <c r="L95" s="146"/>
      <c r="M95" s="146"/>
      <c r="N95" s="146"/>
      <c r="O95" s="146"/>
      <c r="P95" s="146"/>
      <c r="Q95" s="146"/>
      <c r="R95" s="146"/>
      <c r="S95" s="30"/>
      <c r="T95" s="30"/>
      <c r="U95" s="30"/>
      <c r="V95" s="146" t="s">
        <v>24</v>
      </c>
      <c r="W95" s="146"/>
      <c r="X95" s="146"/>
      <c r="Y95" s="146"/>
      <c r="Z95" s="146"/>
      <c r="AA95" s="14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4" t="s">
        <v>57</v>
      </c>
      <c r="D1" s="194"/>
      <c r="E1" s="57"/>
      <c r="F1" s="194" t="s">
        <v>58</v>
      </c>
      <c r="G1" s="194"/>
      <c r="H1" s="194"/>
      <c r="I1" s="194"/>
      <c r="J1" s="194"/>
      <c r="K1" s="58" t="s">
        <v>74</v>
      </c>
    </row>
    <row r="2" spans="1:13" s="56" customFormat="1">
      <c r="C2" s="194" t="s">
        <v>59</v>
      </c>
      <c r="D2" s="194"/>
      <c r="E2" s="59" t="e">
        <v>#NAME?</v>
      </c>
      <c r="F2" s="194" t="e">
        <f>"(KHÓA K17: "&amp;VLOOKUP($E$2&amp;"-"&amp;$C$3,#REF!,11,0)&amp;")"</f>
        <v>#NAME?</v>
      </c>
      <c r="G2" s="194"/>
      <c r="H2" s="194"/>
      <c r="I2" s="194"/>
      <c r="J2" s="19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95" t="e">
        <f>"MÔN :"&amp;VLOOKUP($E$2&amp;"-"&amp;$C$3,#REF!,6,0) &amp;"* MÃ MÔN:ENG "&amp;VLOOKUP($E$2&amp;"-"&amp;$C$3,#REF!,5,0)</f>
        <v>#NAME?</v>
      </c>
      <c r="E3" s="195"/>
      <c r="F3" s="195"/>
      <c r="G3" s="195"/>
      <c r="H3" s="195"/>
      <c r="I3" s="195"/>
      <c r="J3" s="19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96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6"/>
      <c r="D4" s="196"/>
      <c r="E4" s="196"/>
      <c r="F4" s="196"/>
      <c r="G4" s="196"/>
      <c r="H4" s="196"/>
      <c r="I4" s="196"/>
      <c r="J4" s="19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90" t="s">
        <v>4</v>
      </c>
      <c r="C6" s="191" t="s">
        <v>64</v>
      </c>
      <c r="D6" s="192" t="s">
        <v>65</v>
      </c>
      <c r="E6" s="193" t="s">
        <v>10</v>
      </c>
      <c r="F6" s="191" t="s">
        <v>12</v>
      </c>
      <c r="G6" s="191" t="s">
        <v>66</v>
      </c>
      <c r="H6" s="191" t="s">
        <v>67</v>
      </c>
      <c r="I6" s="200" t="s">
        <v>56</v>
      </c>
      <c r="J6" s="200"/>
      <c r="K6" s="201" t="s">
        <v>68</v>
      </c>
      <c r="L6" s="202"/>
      <c r="M6" s="203"/>
    </row>
    <row r="7" spans="1:13" ht="27" customHeight="1">
      <c r="B7" s="190"/>
      <c r="C7" s="190"/>
      <c r="D7" s="192"/>
      <c r="E7" s="193"/>
      <c r="F7" s="190"/>
      <c r="G7" s="190"/>
      <c r="H7" s="190"/>
      <c r="I7" s="64" t="s">
        <v>69</v>
      </c>
      <c r="J7" s="64" t="s">
        <v>70</v>
      </c>
      <c r="K7" s="204"/>
      <c r="L7" s="205"/>
      <c r="M7" s="206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207" t="e">
        <f>IF($A8&gt;0,VLOOKUP($A8,#REF!,16,0),"")</f>
        <v>#NAME?</v>
      </c>
      <c r="L8" s="208"/>
      <c r="M8" s="20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97" t="e">
        <f>IF($A9&gt;0,VLOOKUP($A9,#REF!,16,0),"")</f>
        <v>#NAME?</v>
      </c>
      <c r="L9" s="198"/>
      <c r="M9" s="199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97" t="e">
        <f>IF($A10&gt;0,VLOOKUP($A10,#REF!,16,0),"")</f>
        <v>#NAME?</v>
      </c>
      <c r="L10" s="198"/>
      <c r="M10" s="199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97" t="e">
        <f>IF($A11&gt;0,VLOOKUP($A11,#REF!,16,0),"")</f>
        <v>#NAME?</v>
      </c>
      <c r="L11" s="198"/>
      <c r="M11" s="199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97" t="e">
        <f>IF($A12&gt;0,VLOOKUP($A12,#REF!,16,0),"")</f>
        <v>#NAME?</v>
      </c>
      <c r="L12" s="198"/>
      <c r="M12" s="199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97" t="e">
        <f>IF($A13&gt;0,VLOOKUP($A13,#REF!,16,0),"")</f>
        <v>#NAME?</v>
      </c>
      <c r="L13" s="198"/>
      <c r="M13" s="199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97" t="e">
        <f>IF($A14&gt;0,VLOOKUP($A14,#REF!,16,0),"")</f>
        <v>#NAME?</v>
      </c>
      <c r="L14" s="198"/>
      <c r="M14" s="199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97" t="e">
        <f>IF($A15&gt;0,VLOOKUP($A15,#REF!,16,0),"")</f>
        <v>#NAME?</v>
      </c>
      <c r="L15" s="198"/>
      <c r="M15" s="199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97" t="e">
        <f>IF($A16&gt;0,VLOOKUP($A16,#REF!,16,0),"")</f>
        <v>#NAME?</v>
      </c>
      <c r="L16" s="198"/>
      <c r="M16" s="199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97" t="e">
        <f>IF($A17&gt;0,VLOOKUP($A17,#REF!,16,0),"")</f>
        <v>#NAME?</v>
      </c>
      <c r="L17" s="198"/>
      <c r="M17" s="199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97" t="e">
        <f>IF($A18&gt;0,VLOOKUP($A18,#REF!,16,0),"")</f>
        <v>#NAME?</v>
      </c>
      <c r="L18" s="198"/>
      <c r="M18" s="199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97" t="e">
        <f>IF($A19&gt;0,VLOOKUP($A19,#REF!,16,0),"")</f>
        <v>#NAME?</v>
      </c>
      <c r="L19" s="198"/>
      <c r="M19" s="199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97" t="e">
        <f>IF($A20&gt;0,VLOOKUP($A20,#REF!,16,0),"")</f>
        <v>#NAME?</v>
      </c>
      <c r="L20" s="198"/>
      <c r="M20" s="199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97" t="e">
        <f>IF($A21&gt;0,VLOOKUP($A21,#REF!,16,0),"")</f>
        <v>#NAME?</v>
      </c>
      <c r="L21" s="198"/>
      <c r="M21" s="199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97" t="e">
        <f>IF($A22&gt;0,VLOOKUP($A22,#REF!,16,0),"")</f>
        <v>#NAME?</v>
      </c>
      <c r="L22" s="198"/>
      <c r="M22" s="199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97" t="e">
        <f>IF($A23&gt;0,VLOOKUP($A23,#REF!,16,0),"")</f>
        <v>#NAME?</v>
      </c>
      <c r="L23" s="198"/>
      <c r="M23" s="199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97" t="e">
        <f>IF($A24&gt;0,VLOOKUP($A24,#REF!,16,0),"")</f>
        <v>#NAME?</v>
      </c>
      <c r="L24" s="198"/>
      <c r="M24" s="199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97" t="e">
        <f>IF($A25&gt;0,VLOOKUP($A25,#REF!,16,0),"")</f>
        <v>#NAME?</v>
      </c>
      <c r="L25" s="198"/>
      <c r="M25" s="199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97" t="e">
        <f>IF($A26&gt;0,VLOOKUP($A26,#REF!,16,0),"")</f>
        <v>#NAME?</v>
      </c>
      <c r="L26" s="198"/>
      <c r="M26" s="199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97" t="e">
        <f>IF($A27&gt;0,VLOOKUP($A27,#REF!,16,0),"")</f>
        <v>#NAME?</v>
      </c>
      <c r="L27" s="198"/>
      <c r="M27" s="199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97" t="e">
        <f>IF($A28&gt;0,VLOOKUP($A28,#REF!,16,0),"")</f>
        <v>#NAME?</v>
      </c>
      <c r="L28" s="198"/>
      <c r="M28" s="199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97" t="e">
        <f>IF($A29&gt;0,VLOOKUP($A29,#REF!,16,0),"")</f>
        <v>#NAME?</v>
      </c>
      <c r="L29" s="198"/>
      <c r="M29" s="199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97" t="e">
        <f>IF($A30&gt;0,VLOOKUP($A30,#REF!,16,0),"")</f>
        <v>#NAME?</v>
      </c>
      <c r="L30" s="198"/>
      <c r="M30" s="199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97" t="e">
        <f>IF($A31&gt;0,VLOOKUP($A31,#REF!,16,0),"")</f>
        <v>#NAME?</v>
      </c>
      <c r="L31" s="198"/>
      <c r="M31" s="199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97" t="e">
        <f>IF($A32&gt;0,VLOOKUP($A32,#REF!,16,0),"")</f>
        <v>#NAME?</v>
      </c>
      <c r="L32" s="198"/>
      <c r="M32" s="199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97" t="e">
        <f>IF($A33&gt;0,VLOOKUP($A33,#REF!,16,0),"")</f>
        <v>#NAME?</v>
      </c>
      <c r="L33" s="198"/>
      <c r="M33" s="199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97" t="e">
        <f>IF($A34&gt;0,VLOOKUP($A34,#REF!,16,0),"")</f>
        <v>#NAME?</v>
      </c>
      <c r="L34" s="198"/>
      <c r="M34" s="199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97" t="e">
        <f>IF($A35&gt;0,VLOOKUP($A35,#REF!,16,0),"")</f>
        <v>#NAME?</v>
      </c>
      <c r="L35" s="198"/>
      <c r="M35" s="199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97" t="e">
        <f>IF($A36&gt;0,VLOOKUP($A36,#REF!,16,0),"")</f>
        <v>#NAME?</v>
      </c>
      <c r="L36" s="198"/>
      <c r="M36" s="199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97" t="e">
        <f>IF($A37&gt;0,VLOOKUP($A37,#REF!,16,0),"")</f>
        <v>#NAME?</v>
      </c>
      <c r="L37" s="198"/>
      <c r="M37" s="19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207" t="e">
        <f>IF($A44&gt;0,VLOOKUP($A44,#REF!,16,0),"")</f>
        <v>#NAME?</v>
      </c>
      <c r="L44" s="208"/>
      <c r="M44" s="20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97" t="e">
        <f>IF($A45&gt;0,VLOOKUP($A45,#REF!,16,0),"")</f>
        <v>#NAME?</v>
      </c>
      <c r="L45" s="198"/>
      <c r="M45" s="199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97" t="e">
        <f>IF($A46&gt;0,VLOOKUP($A46,#REF!,16,0),"")</f>
        <v>#NAME?</v>
      </c>
      <c r="L46" s="198"/>
      <c r="M46" s="199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97" t="e">
        <f>IF($A47&gt;0,VLOOKUP($A47,#REF!,16,0),"")</f>
        <v>#NAME?</v>
      </c>
      <c r="L47" s="198"/>
      <c r="M47" s="199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97" t="e">
        <f>IF($A48&gt;0,VLOOKUP($A48,#REF!,16,0),"")</f>
        <v>#NAME?</v>
      </c>
      <c r="L48" s="198"/>
      <c r="M48" s="199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97" t="e">
        <f>IF($A49&gt;0,VLOOKUP($A49,#REF!,16,0),"")</f>
        <v>#NAME?</v>
      </c>
      <c r="L49" s="198"/>
      <c r="M49" s="199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97" t="e">
        <f>IF($A50&gt;0,VLOOKUP($A50,#REF!,16,0),"")</f>
        <v>#NAME?</v>
      </c>
      <c r="L50" s="198"/>
      <c r="M50" s="199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97" t="e">
        <f>IF($A51&gt;0,VLOOKUP($A51,#REF!,16,0),"")</f>
        <v>#NAME?</v>
      </c>
      <c r="L51" s="198"/>
      <c r="M51" s="199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97" t="e">
        <f>IF($A52&gt;0,VLOOKUP($A52,#REF!,16,0),"")</f>
        <v>#NAME?</v>
      </c>
      <c r="L52" s="198"/>
      <c r="M52" s="199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97" t="e">
        <f>IF($A53&gt;0,VLOOKUP($A53,#REF!,16,0),"")</f>
        <v>#NAME?</v>
      </c>
      <c r="L53" s="198"/>
      <c r="M53" s="199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97" t="e">
        <f>IF($A54&gt;0,VLOOKUP($A54,#REF!,16,0),"")</f>
        <v>#NAME?</v>
      </c>
      <c r="L54" s="198"/>
      <c r="M54" s="199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97" t="e">
        <f>IF($A55&gt;0,VLOOKUP($A55,#REF!,16,0),"")</f>
        <v>#NAME?</v>
      </c>
      <c r="L55" s="198"/>
      <c r="M55" s="199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97" t="e">
        <f>IF($A56&gt;0,VLOOKUP($A56,#REF!,16,0),"")</f>
        <v>#NAME?</v>
      </c>
      <c r="L56" s="198"/>
      <c r="M56" s="199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97" t="e">
        <f>IF($A57&gt;0,VLOOKUP($A57,#REF!,16,0),"")</f>
        <v>#NAME?</v>
      </c>
      <c r="L57" s="198"/>
      <c r="M57" s="199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97" t="e">
        <f>IF($A58&gt;0,VLOOKUP($A58,#REF!,16,0),"")</f>
        <v>#NAME?</v>
      </c>
      <c r="L58" s="198"/>
      <c r="M58" s="199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97" t="e">
        <f>IF($A59&gt;0,VLOOKUP($A59,#REF!,16,0),"")</f>
        <v>#NAME?</v>
      </c>
      <c r="L59" s="198"/>
      <c r="M59" s="199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97" t="e">
        <f>IF($A60&gt;0,VLOOKUP($A60,#REF!,16,0),"")</f>
        <v>#NAME?</v>
      </c>
      <c r="L60" s="198"/>
      <c r="M60" s="199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97" t="e">
        <f>IF($A61&gt;0,VLOOKUP($A61,#REF!,16,0),"")</f>
        <v>#NAME?</v>
      </c>
      <c r="L61" s="198"/>
      <c r="M61" s="199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97" t="e">
        <f>IF($A62&gt;0,VLOOKUP($A62,#REF!,16,0),"")</f>
        <v>#NAME?</v>
      </c>
      <c r="L62" s="198"/>
      <c r="M62" s="199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97" t="e">
        <f>IF($A63&gt;0,VLOOKUP($A63,#REF!,16,0),"")</f>
        <v>#NAME?</v>
      </c>
      <c r="L63" s="198"/>
      <c r="M63" s="199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97" t="e">
        <f>IF($A64&gt;0,VLOOKUP($A64,#REF!,16,0),"")</f>
        <v>#NAME?</v>
      </c>
      <c r="L64" s="198"/>
      <c r="M64" s="199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97" t="e">
        <f>IF($A65&gt;0,VLOOKUP($A65,#REF!,16,0),"")</f>
        <v>#NAME?</v>
      </c>
      <c r="L65" s="198"/>
      <c r="M65" s="199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97" t="e">
        <f>IF($A66&gt;0,VLOOKUP($A66,#REF!,16,0),"")</f>
        <v>#NAME?</v>
      </c>
      <c r="L66" s="198"/>
      <c r="M66" s="199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97" t="e">
        <f>IF($A67&gt;0,VLOOKUP($A67,#REF!,16,0),"")</f>
        <v>#NAME?</v>
      </c>
      <c r="L67" s="198"/>
      <c r="M67" s="199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97" t="e">
        <f>IF($A68&gt;0,VLOOKUP($A68,#REF!,16,0),"")</f>
        <v>#NAME?</v>
      </c>
      <c r="L68" s="198"/>
      <c r="M68" s="199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97" t="e">
        <f>IF($A69&gt;0,VLOOKUP($A69,#REF!,16,0),"")</f>
        <v>#NAME?</v>
      </c>
      <c r="L69" s="198"/>
      <c r="M69" s="199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97" t="e">
        <f>IF($A70&gt;0,VLOOKUP($A70,#REF!,16,0),"")</f>
        <v>#NAME?</v>
      </c>
      <c r="L70" s="198"/>
      <c r="M70" s="199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97" t="e">
        <f>IF($A71&gt;0,VLOOKUP($A71,#REF!,16,0),"")</f>
        <v>#NAME?</v>
      </c>
      <c r="L71" s="198"/>
      <c r="M71" s="199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97" t="e">
        <f>IF($A72&gt;0,VLOOKUP($A72,#REF!,16,0),"")</f>
        <v>#NAME?</v>
      </c>
      <c r="L72" s="198"/>
      <c r="M72" s="199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97" t="e">
        <f>IF($A73&gt;0,VLOOKUP($A73,#REF!,16,0),"")</f>
        <v>#NAME?</v>
      </c>
      <c r="L73" s="198"/>
      <c r="M73" s="19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207" t="e">
        <f>IF($A80&gt;0,VLOOKUP($A80,#REF!,16,0),"")</f>
        <v>#NAME?</v>
      </c>
      <c r="L80" s="208"/>
      <c r="M80" s="20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97" t="e">
        <f>IF($A81&gt;0,VLOOKUP($A81,#REF!,16,0),"")</f>
        <v>#NAME?</v>
      </c>
      <c r="L81" s="198"/>
      <c r="M81" s="199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97" t="e">
        <f>IF($A82&gt;0,VLOOKUP($A82,#REF!,16,0),"")</f>
        <v>#NAME?</v>
      </c>
      <c r="L82" s="198"/>
      <c r="M82" s="199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97" t="e">
        <f>IF($A83&gt;0,VLOOKUP($A83,#REF!,16,0),"")</f>
        <v>#NAME?</v>
      </c>
      <c r="L83" s="198"/>
      <c r="M83" s="199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97" t="e">
        <f>IF($A84&gt;0,VLOOKUP($A84,#REF!,16,0),"")</f>
        <v>#NAME?</v>
      </c>
      <c r="L84" s="198"/>
      <c r="M84" s="199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97" t="e">
        <f>IF($A85&gt;0,VLOOKUP($A85,#REF!,16,0),"")</f>
        <v>#NAME?</v>
      </c>
      <c r="L85" s="198"/>
      <c r="M85" s="199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97" t="e">
        <f>IF($A86&gt;0,VLOOKUP($A86,#REF!,16,0),"")</f>
        <v>#NAME?</v>
      </c>
      <c r="L86" s="198"/>
      <c r="M86" s="199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97" t="e">
        <f>IF($A87&gt;0,VLOOKUP($A87,#REF!,16,0),"")</f>
        <v>#NAME?</v>
      </c>
      <c r="L87" s="198"/>
      <c r="M87" s="199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97" t="e">
        <f>IF($A88&gt;0,VLOOKUP($A88,#REF!,16,0),"")</f>
        <v>#NAME?</v>
      </c>
      <c r="L88" s="198"/>
      <c r="M88" s="199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97" t="e">
        <f>IF($A89&gt;0,VLOOKUP($A89,#REF!,16,0),"")</f>
        <v>#NAME?</v>
      </c>
      <c r="L89" s="198"/>
      <c r="M89" s="199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97" t="e">
        <f>IF($A90&gt;0,VLOOKUP($A90,#REF!,16,0),"")</f>
        <v>#NAME?</v>
      </c>
      <c r="L90" s="198"/>
      <c r="M90" s="199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97" t="e">
        <f>IF($A91&gt;0,VLOOKUP($A91,#REF!,16,0),"")</f>
        <v>#NAME?</v>
      </c>
      <c r="L91" s="198"/>
      <c r="M91" s="199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97" t="e">
        <f>IF($A92&gt;0,VLOOKUP($A92,#REF!,16,0),"")</f>
        <v>#NAME?</v>
      </c>
      <c r="L92" s="198"/>
      <c r="M92" s="199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97" t="e">
        <f>IF($A93&gt;0,VLOOKUP($A93,#REF!,16,0),"")</f>
        <v>#NAME?</v>
      </c>
      <c r="L93" s="198"/>
      <c r="M93" s="199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97" t="e">
        <f>IF($A94&gt;0,VLOOKUP($A94,#REF!,16,0),"")</f>
        <v>#NAME?</v>
      </c>
      <c r="L94" s="198"/>
      <c r="M94" s="199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97" t="e">
        <f>IF($A95&gt;0,VLOOKUP($A95,#REF!,16,0),"")</f>
        <v>#NAME?</v>
      </c>
      <c r="L95" s="198"/>
      <c r="M95" s="199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97" t="e">
        <f>IF($A96&gt;0,VLOOKUP($A96,#REF!,16,0),"")</f>
        <v>#NAME?</v>
      </c>
      <c r="L96" s="198"/>
      <c r="M96" s="199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97" t="e">
        <f>IF($A97&gt;0,VLOOKUP($A97,#REF!,16,0),"")</f>
        <v>#NAME?</v>
      </c>
      <c r="L97" s="198"/>
      <c r="M97" s="199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97" t="e">
        <f>IF($A98&gt;0,VLOOKUP($A98,#REF!,16,0),"")</f>
        <v>#NAME?</v>
      </c>
      <c r="L98" s="198"/>
      <c r="M98" s="199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97" t="e">
        <f>IF($A99&gt;0,VLOOKUP($A99,#REF!,16,0),"")</f>
        <v>#NAME?</v>
      </c>
      <c r="L99" s="198"/>
      <c r="M99" s="199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97" t="e">
        <f>IF($A100&gt;0,VLOOKUP($A100,#REF!,16,0),"")</f>
        <v>#NAME?</v>
      </c>
      <c r="L100" s="198"/>
      <c r="M100" s="199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97" t="e">
        <f>IF($A101&gt;0,VLOOKUP($A101,#REF!,16,0),"")</f>
        <v>#NAME?</v>
      </c>
      <c r="L101" s="198"/>
      <c r="M101" s="199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97" t="e">
        <f>IF($A102&gt;0,VLOOKUP($A102,#REF!,16,0),"")</f>
        <v>#NAME?</v>
      </c>
      <c r="L102" s="198"/>
      <c r="M102" s="199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97" t="e">
        <f>IF($A103&gt;0,VLOOKUP($A103,#REF!,16,0),"")</f>
        <v>#NAME?</v>
      </c>
      <c r="L103" s="198"/>
      <c r="M103" s="199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97" t="e">
        <f>IF($A104&gt;0,VLOOKUP($A104,#REF!,16,0),"")</f>
        <v>#NAME?</v>
      </c>
      <c r="L104" s="198"/>
      <c r="M104" s="199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97" t="e">
        <f>IF($A105&gt;0,VLOOKUP($A105,#REF!,16,0),"")</f>
        <v>#NAME?</v>
      </c>
      <c r="L105" s="198"/>
      <c r="M105" s="199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97" t="e">
        <f>IF($A106&gt;0,VLOOKUP($A106,#REF!,16,0),"")</f>
        <v>#NAME?</v>
      </c>
      <c r="L106" s="198"/>
      <c r="M106" s="199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97" t="e">
        <f>IF($A107&gt;0,VLOOKUP($A107,#REF!,16,0),"")</f>
        <v>#NAME?</v>
      </c>
      <c r="L107" s="198"/>
      <c r="M107" s="199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97" t="e">
        <f>IF($A108&gt;0,VLOOKUP($A108,#REF!,16,0),"")</f>
        <v>#NAME?</v>
      </c>
      <c r="L108" s="198"/>
      <c r="M108" s="199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97" t="e">
        <f>IF($A109&gt;0,VLOOKUP($A109,#REF!,16,0),"")</f>
        <v>#NAME?</v>
      </c>
      <c r="L109" s="198"/>
      <c r="M109" s="19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11" activePane="bottomLeft" state="frozen"/>
      <selection pane="bottomLeft" activeCell="Q11" sqref="Q11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6" t="s">
        <v>179</v>
      </c>
      <c r="D1" s="226"/>
      <c r="E1" s="57"/>
      <c r="F1" s="194" t="s">
        <v>178</v>
      </c>
      <c r="G1" s="194"/>
      <c r="H1" s="194"/>
      <c r="I1" s="194"/>
      <c r="J1" s="194"/>
      <c r="K1" s="194"/>
      <c r="L1" s="58" t="s">
        <v>193</v>
      </c>
    </row>
    <row r="2" spans="1:15" s="56" customFormat="1">
      <c r="C2" s="226" t="s">
        <v>146</v>
      </c>
      <c r="D2" s="226"/>
      <c r="E2" s="59" t="s">
        <v>194</v>
      </c>
      <c r="F2" s="227" t="s">
        <v>180</v>
      </c>
      <c r="G2" s="227"/>
      <c r="H2" s="227"/>
      <c r="I2" s="227"/>
      <c r="J2" s="227"/>
      <c r="K2" s="227"/>
      <c r="L2" s="139" t="s">
        <v>192</v>
      </c>
      <c r="M2" s="61"/>
      <c r="N2" s="61"/>
    </row>
    <row r="3" spans="1:15" s="62" customFormat="1" ht="18.75" customHeight="1">
      <c r="C3" s="63" t="s">
        <v>195</v>
      </c>
      <c r="D3" s="195" t="s">
        <v>196</v>
      </c>
      <c r="E3" s="195"/>
      <c r="F3" s="195"/>
      <c r="G3" s="195"/>
      <c r="H3" s="195"/>
      <c r="I3" s="195"/>
      <c r="J3" s="195"/>
      <c r="K3" s="195"/>
      <c r="L3" s="60"/>
      <c r="M3" s="60"/>
      <c r="N3" s="60"/>
    </row>
    <row r="4" spans="1:15" s="62" customFormat="1" ht="18.75" customHeight="1">
      <c r="B4" s="196" t="s">
        <v>197</v>
      </c>
      <c r="C4" s="196"/>
      <c r="D4" s="196"/>
      <c r="E4" s="196"/>
      <c r="F4" s="196"/>
      <c r="G4" s="196"/>
      <c r="H4" s="196"/>
      <c r="I4" s="196"/>
      <c r="J4" s="196"/>
      <c r="K4" s="196"/>
      <c r="L4" s="60"/>
      <c r="M4" s="60"/>
      <c r="N4" s="60"/>
    </row>
    <row r="5" spans="1:15" ht="9" customHeight="1"/>
    <row r="6" spans="1:15" ht="15" customHeight="1">
      <c r="B6" s="214" t="s">
        <v>4</v>
      </c>
      <c r="C6" s="213" t="s">
        <v>64</v>
      </c>
      <c r="D6" s="224" t="s">
        <v>9</v>
      </c>
      <c r="E6" s="225" t="s">
        <v>10</v>
      </c>
      <c r="F6" s="213" t="s">
        <v>12</v>
      </c>
      <c r="G6" s="213" t="s">
        <v>131</v>
      </c>
      <c r="H6" s="213" t="s">
        <v>132</v>
      </c>
      <c r="I6" s="213" t="s">
        <v>133</v>
      </c>
      <c r="J6" s="213" t="s">
        <v>134</v>
      </c>
      <c r="K6" s="213" t="s">
        <v>67</v>
      </c>
      <c r="L6" s="218" t="s">
        <v>68</v>
      </c>
      <c r="M6" s="219"/>
      <c r="N6" s="220"/>
    </row>
    <row r="7" spans="1:15" ht="27" customHeight="1">
      <c r="B7" s="214"/>
      <c r="C7" s="214"/>
      <c r="D7" s="224"/>
      <c r="E7" s="225"/>
      <c r="F7" s="214"/>
      <c r="G7" s="214"/>
      <c r="H7" s="214"/>
      <c r="I7" s="214"/>
      <c r="J7" s="214" t="s">
        <v>135</v>
      </c>
      <c r="K7" s="214" t="s">
        <v>70</v>
      </c>
      <c r="L7" s="204"/>
      <c r="M7" s="205"/>
      <c r="N7" s="206"/>
    </row>
    <row r="8" spans="1:15" ht="20.100000000000001" customHeight="1">
      <c r="A8" s="108">
        <v>1</v>
      </c>
      <c r="B8" s="65">
        <v>1</v>
      </c>
      <c r="C8" s="102">
        <v>25213202955</v>
      </c>
      <c r="D8" s="67" t="s">
        <v>118</v>
      </c>
      <c r="E8" s="68" t="s">
        <v>115</v>
      </c>
      <c r="F8" s="104" t="s">
        <v>127</v>
      </c>
      <c r="G8" s="110">
        <v>36297</v>
      </c>
      <c r="H8" s="109" t="s">
        <v>139</v>
      </c>
      <c r="I8" s="109" t="s">
        <v>88</v>
      </c>
      <c r="J8" s="70"/>
      <c r="K8" s="70"/>
      <c r="L8" s="221" t="s">
        <v>79</v>
      </c>
      <c r="M8" s="222"/>
      <c r="N8" s="223"/>
      <c r="O8" s="108" t="s">
        <v>184</v>
      </c>
    </row>
    <row r="9" spans="1:15" ht="20.100000000000001" customHeight="1">
      <c r="A9" s="108">
        <v>2</v>
      </c>
      <c r="B9" s="65">
        <v>2</v>
      </c>
      <c r="C9" s="102">
        <v>26213136653</v>
      </c>
      <c r="D9" s="67" t="s">
        <v>117</v>
      </c>
      <c r="E9" s="68" t="s">
        <v>130</v>
      </c>
      <c r="F9" s="104" t="s">
        <v>129</v>
      </c>
      <c r="G9" s="110">
        <v>37453</v>
      </c>
      <c r="H9" s="109" t="s">
        <v>141</v>
      </c>
      <c r="I9" s="109" t="s">
        <v>88</v>
      </c>
      <c r="J9" s="70"/>
      <c r="K9" s="70"/>
      <c r="L9" s="215" t="s">
        <v>79</v>
      </c>
      <c r="M9" s="216"/>
      <c r="N9" s="217"/>
      <c r="O9" s="108" t="s">
        <v>184</v>
      </c>
    </row>
    <row r="10" spans="1:15" ht="20.100000000000001" customHeight="1">
      <c r="A10" s="108">
        <v>3</v>
      </c>
      <c r="B10" s="65">
        <v>3</v>
      </c>
      <c r="C10" s="102">
        <v>26203230616</v>
      </c>
      <c r="D10" s="67" t="s">
        <v>119</v>
      </c>
      <c r="E10" s="68" t="s">
        <v>103</v>
      </c>
      <c r="F10" s="104" t="s">
        <v>129</v>
      </c>
      <c r="G10" s="110">
        <v>37527</v>
      </c>
      <c r="H10" s="109" t="s">
        <v>78</v>
      </c>
      <c r="I10" s="109" t="s">
        <v>77</v>
      </c>
      <c r="J10" s="70"/>
      <c r="K10" s="70"/>
      <c r="L10" s="215" t="s">
        <v>79</v>
      </c>
      <c r="M10" s="216"/>
      <c r="N10" s="217"/>
      <c r="O10" s="108" t="s">
        <v>184</v>
      </c>
    </row>
    <row r="11" spans="1:15" ht="20.100000000000001" customHeight="1">
      <c r="A11" s="108">
        <v>4</v>
      </c>
      <c r="B11" s="65">
        <v>4</v>
      </c>
      <c r="C11" s="102">
        <v>26203225334</v>
      </c>
      <c r="D11" s="67" t="s">
        <v>116</v>
      </c>
      <c r="E11" s="68" t="s">
        <v>87</v>
      </c>
      <c r="F11" s="104" t="s">
        <v>129</v>
      </c>
      <c r="G11" s="110">
        <v>37191</v>
      </c>
      <c r="H11" s="109" t="s">
        <v>138</v>
      </c>
      <c r="I11" s="109" t="s">
        <v>77</v>
      </c>
      <c r="J11" s="70"/>
      <c r="K11" s="70"/>
      <c r="L11" s="215" t="s">
        <v>79</v>
      </c>
      <c r="M11" s="216"/>
      <c r="N11" s="217"/>
      <c r="O11" s="108" t="s">
        <v>184</v>
      </c>
    </row>
    <row r="12" spans="1:15" ht="20.100000000000001" customHeight="1">
      <c r="A12" s="108">
        <v>5</v>
      </c>
      <c r="B12" s="65">
        <v>5</v>
      </c>
      <c r="C12" s="102">
        <v>26217127690</v>
      </c>
      <c r="D12" s="67" t="s">
        <v>124</v>
      </c>
      <c r="E12" s="68" t="s">
        <v>112</v>
      </c>
      <c r="F12" s="104" t="s">
        <v>129</v>
      </c>
      <c r="G12" s="110">
        <v>37378</v>
      </c>
      <c r="H12" s="109" t="s">
        <v>144</v>
      </c>
      <c r="I12" s="109" t="s">
        <v>77</v>
      </c>
      <c r="J12" s="70"/>
      <c r="K12" s="70"/>
      <c r="L12" s="215" t="s">
        <v>79</v>
      </c>
      <c r="M12" s="216"/>
      <c r="N12" s="217"/>
      <c r="O12" s="108" t="s">
        <v>184</v>
      </c>
    </row>
    <row r="13" spans="1:15" ht="20.100000000000001" customHeight="1">
      <c r="A13" s="108">
        <v>6</v>
      </c>
      <c r="B13" s="65">
        <v>6</v>
      </c>
      <c r="C13" s="102">
        <v>25203103864</v>
      </c>
      <c r="D13" s="67" t="s">
        <v>85</v>
      </c>
      <c r="E13" s="68" t="s">
        <v>108</v>
      </c>
      <c r="F13" s="104" t="s">
        <v>127</v>
      </c>
      <c r="G13" s="110">
        <v>36908</v>
      </c>
      <c r="H13" s="109" t="s">
        <v>143</v>
      </c>
      <c r="I13" s="109" t="s">
        <v>77</v>
      </c>
      <c r="J13" s="70"/>
      <c r="K13" s="70"/>
      <c r="L13" s="215" t="s">
        <v>79</v>
      </c>
      <c r="M13" s="216"/>
      <c r="N13" s="217"/>
      <c r="O13" s="108" t="s">
        <v>184</v>
      </c>
    </row>
    <row r="14" spans="1:15" ht="20.100000000000001" customHeight="1">
      <c r="A14" s="108">
        <v>7</v>
      </c>
      <c r="B14" s="65">
        <v>7</v>
      </c>
      <c r="C14" s="102">
        <v>23204310535</v>
      </c>
      <c r="D14" s="67" t="s">
        <v>159</v>
      </c>
      <c r="E14" s="68" t="s">
        <v>108</v>
      </c>
      <c r="F14" s="104" t="s">
        <v>129</v>
      </c>
      <c r="G14" s="110">
        <v>36289</v>
      </c>
      <c r="H14" s="109" t="s">
        <v>160</v>
      </c>
      <c r="I14" s="109" t="s">
        <v>77</v>
      </c>
      <c r="J14" s="70"/>
      <c r="K14" s="70"/>
      <c r="L14" s="215" t="s">
        <v>79</v>
      </c>
      <c r="M14" s="216"/>
      <c r="N14" s="217"/>
      <c r="O14" s="108" t="s">
        <v>184</v>
      </c>
    </row>
    <row r="15" spans="1:15" ht="20.100000000000001" customHeight="1">
      <c r="A15" s="108">
        <v>8</v>
      </c>
      <c r="B15" s="65">
        <v>8</v>
      </c>
      <c r="C15" s="102">
        <v>25203208893</v>
      </c>
      <c r="D15" s="67" t="s">
        <v>158</v>
      </c>
      <c r="E15" s="68" t="s">
        <v>89</v>
      </c>
      <c r="F15" s="104" t="s">
        <v>127</v>
      </c>
      <c r="G15" s="110">
        <v>36975</v>
      </c>
      <c r="H15" s="109" t="s">
        <v>78</v>
      </c>
      <c r="I15" s="109" t="s">
        <v>77</v>
      </c>
      <c r="J15" s="70"/>
      <c r="K15" s="70"/>
      <c r="L15" s="215" t="s">
        <v>79</v>
      </c>
      <c r="M15" s="216"/>
      <c r="N15" s="217"/>
      <c r="O15" s="108" t="s">
        <v>184</v>
      </c>
    </row>
    <row r="16" spans="1:15" ht="20.100000000000001" customHeight="1">
      <c r="A16" s="108">
        <v>0</v>
      </c>
      <c r="B16" s="65">
        <v>9</v>
      </c>
      <c r="C16" s="102" t="s">
        <v>79</v>
      </c>
      <c r="D16" s="67" t="s">
        <v>79</v>
      </c>
      <c r="E16" s="68" t="s">
        <v>79</v>
      </c>
      <c r="F16" s="104" t="s">
        <v>79</v>
      </c>
      <c r="G16" s="110" t="s">
        <v>79</v>
      </c>
      <c r="H16" s="109" t="s">
        <v>79</v>
      </c>
      <c r="I16" s="109" t="s">
        <v>79</v>
      </c>
      <c r="J16" s="70"/>
      <c r="K16" s="70"/>
      <c r="L16" s="215" t="s">
        <v>79</v>
      </c>
      <c r="M16" s="216"/>
      <c r="N16" s="217"/>
      <c r="O16" s="108" t="s">
        <v>184</v>
      </c>
    </row>
    <row r="17" spans="1:15" ht="20.100000000000001" customHeight="1">
      <c r="A17" s="108">
        <v>0</v>
      </c>
      <c r="B17" s="65">
        <v>10</v>
      </c>
      <c r="C17" s="102" t="s">
        <v>79</v>
      </c>
      <c r="D17" s="67" t="s">
        <v>79</v>
      </c>
      <c r="E17" s="68" t="s">
        <v>79</v>
      </c>
      <c r="F17" s="104" t="s">
        <v>79</v>
      </c>
      <c r="G17" s="110" t="s">
        <v>79</v>
      </c>
      <c r="H17" s="109" t="s">
        <v>79</v>
      </c>
      <c r="I17" s="109" t="s">
        <v>79</v>
      </c>
      <c r="J17" s="70"/>
      <c r="K17" s="70"/>
      <c r="L17" s="215" t="s">
        <v>79</v>
      </c>
      <c r="M17" s="216"/>
      <c r="N17" s="217"/>
      <c r="O17" s="108" t="s">
        <v>184</v>
      </c>
    </row>
    <row r="18" spans="1:15" ht="20.100000000000001" customHeight="1">
      <c r="A18" s="108">
        <v>0</v>
      </c>
      <c r="B18" s="65">
        <v>11</v>
      </c>
      <c r="C18" s="102" t="s">
        <v>79</v>
      </c>
      <c r="D18" s="67" t="s">
        <v>79</v>
      </c>
      <c r="E18" s="68" t="s">
        <v>79</v>
      </c>
      <c r="F18" s="104" t="s">
        <v>79</v>
      </c>
      <c r="G18" s="110" t="s">
        <v>79</v>
      </c>
      <c r="H18" s="109" t="s">
        <v>79</v>
      </c>
      <c r="I18" s="109" t="s">
        <v>79</v>
      </c>
      <c r="J18" s="70"/>
      <c r="K18" s="70"/>
      <c r="L18" s="215" t="s">
        <v>79</v>
      </c>
      <c r="M18" s="216"/>
      <c r="N18" s="217"/>
      <c r="O18" s="108" t="s">
        <v>184</v>
      </c>
    </row>
    <row r="19" spans="1:15" ht="20.100000000000001" customHeight="1">
      <c r="A19" s="108">
        <v>0</v>
      </c>
      <c r="B19" s="65">
        <v>12</v>
      </c>
      <c r="C19" s="102" t="s">
        <v>79</v>
      </c>
      <c r="D19" s="67" t="s">
        <v>79</v>
      </c>
      <c r="E19" s="68" t="s">
        <v>79</v>
      </c>
      <c r="F19" s="104" t="s">
        <v>79</v>
      </c>
      <c r="G19" s="110" t="s">
        <v>79</v>
      </c>
      <c r="H19" s="109" t="s">
        <v>79</v>
      </c>
      <c r="I19" s="109" t="s">
        <v>79</v>
      </c>
      <c r="J19" s="70"/>
      <c r="K19" s="70"/>
      <c r="L19" s="215" t="s">
        <v>79</v>
      </c>
      <c r="M19" s="216"/>
      <c r="N19" s="217"/>
      <c r="O19" s="108" t="s">
        <v>184</v>
      </c>
    </row>
    <row r="20" spans="1:15" ht="20.100000000000001" customHeight="1">
      <c r="A20" s="108">
        <v>0</v>
      </c>
      <c r="B20" s="65">
        <v>13</v>
      </c>
      <c r="C20" s="102" t="s">
        <v>79</v>
      </c>
      <c r="D20" s="67" t="s">
        <v>79</v>
      </c>
      <c r="E20" s="68" t="s">
        <v>79</v>
      </c>
      <c r="F20" s="104" t="s">
        <v>79</v>
      </c>
      <c r="G20" s="110" t="s">
        <v>79</v>
      </c>
      <c r="H20" s="109" t="s">
        <v>79</v>
      </c>
      <c r="I20" s="109" t="s">
        <v>79</v>
      </c>
      <c r="J20" s="70"/>
      <c r="K20" s="70"/>
      <c r="L20" s="215" t="s">
        <v>79</v>
      </c>
      <c r="M20" s="216"/>
      <c r="N20" s="217"/>
      <c r="O20" s="108" t="s">
        <v>184</v>
      </c>
    </row>
    <row r="21" spans="1:15" ht="20.100000000000001" customHeight="1">
      <c r="A21" s="108">
        <v>0</v>
      </c>
      <c r="B21" s="65">
        <v>14</v>
      </c>
      <c r="C21" s="102" t="s">
        <v>79</v>
      </c>
      <c r="D21" s="67" t="s">
        <v>79</v>
      </c>
      <c r="E21" s="68" t="s">
        <v>79</v>
      </c>
      <c r="F21" s="104" t="s">
        <v>79</v>
      </c>
      <c r="G21" s="110" t="s">
        <v>79</v>
      </c>
      <c r="H21" s="109" t="s">
        <v>79</v>
      </c>
      <c r="I21" s="109" t="s">
        <v>79</v>
      </c>
      <c r="J21" s="70"/>
      <c r="K21" s="70"/>
      <c r="L21" s="215" t="s">
        <v>79</v>
      </c>
      <c r="M21" s="216"/>
      <c r="N21" s="217"/>
      <c r="O21" s="108" t="s">
        <v>184</v>
      </c>
    </row>
    <row r="22" spans="1:15" ht="20.100000000000001" customHeight="1">
      <c r="A22" s="108">
        <v>0</v>
      </c>
      <c r="B22" s="65">
        <v>15</v>
      </c>
      <c r="C22" s="102" t="s">
        <v>79</v>
      </c>
      <c r="D22" s="67" t="s">
        <v>79</v>
      </c>
      <c r="E22" s="68" t="s">
        <v>79</v>
      </c>
      <c r="F22" s="104" t="s">
        <v>79</v>
      </c>
      <c r="G22" s="110" t="s">
        <v>79</v>
      </c>
      <c r="H22" s="109" t="s">
        <v>79</v>
      </c>
      <c r="I22" s="109" t="s">
        <v>79</v>
      </c>
      <c r="J22" s="70"/>
      <c r="K22" s="70"/>
      <c r="L22" s="215" t="s">
        <v>79</v>
      </c>
      <c r="M22" s="216"/>
      <c r="N22" s="217"/>
      <c r="O22" s="108" t="s">
        <v>184</v>
      </c>
    </row>
    <row r="23" spans="1:15" ht="20.100000000000001" customHeight="1">
      <c r="A23" s="108">
        <v>0</v>
      </c>
      <c r="B23" s="65">
        <v>16</v>
      </c>
      <c r="C23" s="102" t="s">
        <v>79</v>
      </c>
      <c r="D23" s="67" t="s">
        <v>79</v>
      </c>
      <c r="E23" s="68" t="s">
        <v>79</v>
      </c>
      <c r="F23" s="104" t="s">
        <v>79</v>
      </c>
      <c r="G23" s="110" t="s">
        <v>79</v>
      </c>
      <c r="H23" s="109" t="s">
        <v>79</v>
      </c>
      <c r="I23" s="109" t="s">
        <v>79</v>
      </c>
      <c r="J23" s="70"/>
      <c r="K23" s="70"/>
      <c r="L23" s="215" t="s">
        <v>79</v>
      </c>
      <c r="M23" s="216"/>
      <c r="N23" s="217"/>
      <c r="O23" s="108" t="s">
        <v>184</v>
      </c>
    </row>
    <row r="24" spans="1:15" ht="20.100000000000001" customHeight="1">
      <c r="A24" s="108">
        <v>0</v>
      </c>
      <c r="B24" s="65">
        <v>17</v>
      </c>
      <c r="C24" s="102" t="s">
        <v>79</v>
      </c>
      <c r="D24" s="67" t="s">
        <v>79</v>
      </c>
      <c r="E24" s="68" t="s">
        <v>79</v>
      </c>
      <c r="F24" s="104" t="s">
        <v>79</v>
      </c>
      <c r="G24" s="110" t="s">
        <v>79</v>
      </c>
      <c r="H24" s="109" t="s">
        <v>79</v>
      </c>
      <c r="I24" s="109" t="s">
        <v>79</v>
      </c>
      <c r="J24" s="70"/>
      <c r="K24" s="70"/>
      <c r="L24" s="215" t="s">
        <v>79</v>
      </c>
      <c r="M24" s="216"/>
      <c r="N24" s="217"/>
      <c r="O24" s="108" t="s">
        <v>184</v>
      </c>
    </row>
    <row r="25" spans="1:15" ht="20.100000000000001" customHeight="1">
      <c r="A25" s="108">
        <v>0</v>
      </c>
      <c r="B25" s="65">
        <v>18</v>
      </c>
      <c r="C25" s="102" t="s">
        <v>79</v>
      </c>
      <c r="D25" s="67" t="s">
        <v>79</v>
      </c>
      <c r="E25" s="68" t="s">
        <v>79</v>
      </c>
      <c r="F25" s="104" t="s">
        <v>79</v>
      </c>
      <c r="G25" s="110" t="s">
        <v>79</v>
      </c>
      <c r="H25" s="109" t="s">
        <v>79</v>
      </c>
      <c r="I25" s="109" t="s">
        <v>79</v>
      </c>
      <c r="J25" s="70"/>
      <c r="K25" s="70"/>
      <c r="L25" s="215" t="s">
        <v>79</v>
      </c>
      <c r="M25" s="216"/>
      <c r="N25" s="217"/>
      <c r="O25" s="108" t="s">
        <v>184</v>
      </c>
    </row>
    <row r="26" spans="1:15" ht="20.100000000000001" customHeight="1">
      <c r="A26" s="108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4" t="s">
        <v>79</v>
      </c>
      <c r="G26" s="110" t="s">
        <v>79</v>
      </c>
      <c r="H26" s="109" t="s">
        <v>79</v>
      </c>
      <c r="I26" s="109" t="s">
        <v>79</v>
      </c>
      <c r="J26" s="70"/>
      <c r="K26" s="70"/>
      <c r="L26" s="215" t="s">
        <v>79</v>
      </c>
      <c r="M26" s="216"/>
      <c r="N26" s="217"/>
      <c r="O26" s="108" t="s">
        <v>184</v>
      </c>
    </row>
    <row r="27" spans="1:15" ht="20.100000000000001" customHeight="1">
      <c r="A27" s="108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4" t="s">
        <v>79</v>
      </c>
      <c r="G27" s="110" t="s">
        <v>79</v>
      </c>
      <c r="H27" s="109" t="s">
        <v>79</v>
      </c>
      <c r="I27" s="109" t="s">
        <v>79</v>
      </c>
      <c r="J27" s="70"/>
      <c r="K27" s="70"/>
      <c r="L27" s="215" t="s">
        <v>79</v>
      </c>
      <c r="M27" s="216"/>
      <c r="N27" s="217"/>
      <c r="O27" s="108" t="s">
        <v>184</v>
      </c>
    </row>
    <row r="28" spans="1:15" ht="20.100000000000001" customHeight="1">
      <c r="A28" s="10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4" t="s">
        <v>79</v>
      </c>
      <c r="G28" s="110" t="s">
        <v>79</v>
      </c>
      <c r="H28" s="109" t="s">
        <v>79</v>
      </c>
      <c r="I28" s="109" t="s">
        <v>79</v>
      </c>
      <c r="J28" s="70"/>
      <c r="K28" s="70"/>
      <c r="L28" s="215" t="s">
        <v>79</v>
      </c>
      <c r="M28" s="216"/>
      <c r="N28" s="217"/>
      <c r="O28" s="108" t="s">
        <v>184</v>
      </c>
    </row>
    <row r="29" spans="1:15" ht="20.100000000000001" customHeight="1">
      <c r="A29" s="108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4" t="s">
        <v>79</v>
      </c>
      <c r="G29" s="110" t="s">
        <v>79</v>
      </c>
      <c r="H29" s="109" t="s">
        <v>79</v>
      </c>
      <c r="I29" s="109" t="s">
        <v>79</v>
      </c>
      <c r="J29" s="70"/>
      <c r="K29" s="70"/>
      <c r="L29" s="215" t="s">
        <v>79</v>
      </c>
      <c r="M29" s="216"/>
      <c r="N29" s="217"/>
      <c r="O29" s="108" t="s">
        <v>184</v>
      </c>
    </row>
    <row r="30" spans="1:15" ht="20.100000000000001" customHeight="1">
      <c r="A30" s="108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4" t="s">
        <v>79</v>
      </c>
      <c r="G30" s="110" t="s">
        <v>79</v>
      </c>
      <c r="H30" s="109" t="s">
        <v>79</v>
      </c>
      <c r="I30" s="109" t="s">
        <v>79</v>
      </c>
      <c r="J30" s="70"/>
      <c r="K30" s="70"/>
      <c r="L30" s="215" t="s">
        <v>79</v>
      </c>
      <c r="M30" s="216"/>
      <c r="N30" s="217"/>
      <c r="O30" s="108" t="s">
        <v>184</v>
      </c>
    </row>
    <row r="31" spans="1:15" ht="20.100000000000001" customHeight="1">
      <c r="A31" s="108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4" t="s">
        <v>79</v>
      </c>
      <c r="G31" s="110" t="s">
        <v>79</v>
      </c>
      <c r="H31" s="109" t="s">
        <v>79</v>
      </c>
      <c r="I31" s="109" t="s">
        <v>79</v>
      </c>
      <c r="J31" s="70"/>
      <c r="K31" s="70"/>
      <c r="L31" s="215" t="s">
        <v>79</v>
      </c>
      <c r="M31" s="216"/>
      <c r="N31" s="217"/>
      <c r="O31" s="108" t="s">
        <v>184</v>
      </c>
    </row>
    <row r="32" spans="1:15" ht="20.100000000000001" customHeight="1">
      <c r="A32" s="108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4" t="s">
        <v>79</v>
      </c>
      <c r="G32" s="110" t="s">
        <v>79</v>
      </c>
      <c r="H32" s="109" t="s">
        <v>79</v>
      </c>
      <c r="I32" s="109" t="s">
        <v>79</v>
      </c>
      <c r="J32" s="70"/>
      <c r="K32" s="70"/>
      <c r="L32" s="215" t="s">
        <v>79</v>
      </c>
      <c r="M32" s="216"/>
      <c r="N32" s="217"/>
      <c r="O32" s="108" t="s">
        <v>184</v>
      </c>
    </row>
    <row r="33" spans="1:17" ht="20.100000000000001" customHeight="1">
      <c r="A33" s="108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4" t="s">
        <v>79</v>
      </c>
      <c r="G33" s="110" t="s">
        <v>79</v>
      </c>
      <c r="H33" s="109" t="s">
        <v>79</v>
      </c>
      <c r="I33" s="109" t="s">
        <v>79</v>
      </c>
      <c r="J33" s="70"/>
      <c r="K33" s="70"/>
      <c r="L33" s="215" t="s">
        <v>79</v>
      </c>
      <c r="M33" s="216"/>
      <c r="N33" s="217"/>
      <c r="O33" s="108" t="s">
        <v>184</v>
      </c>
    </row>
    <row r="34" spans="1:17" ht="20.100000000000001" customHeight="1">
      <c r="A34" s="108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4" t="s">
        <v>79</v>
      </c>
      <c r="G34" s="110" t="s">
        <v>79</v>
      </c>
      <c r="H34" s="109" t="s">
        <v>79</v>
      </c>
      <c r="I34" s="109" t="s">
        <v>79</v>
      </c>
      <c r="J34" s="70"/>
      <c r="K34" s="70"/>
      <c r="L34" s="215" t="s">
        <v>79</v>
      </c>
      <c r="M34" s="216"/>
      <c r="N34" s="217"/>
      <c r="O34" s="108" t="s">
        <v>184</v>
      </c>
    </row>
    <row r="35" spans="1:17" ht="20.100000000000001" customHeight="1">
      <c r="A35" s="108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4" t="s">
        <v>79</v>
      </c>
      <c r="G35" s="110" t="s">
        <v>79</v>
      </c>
      <c r="H35" s="109" t="s">
        <v>79</v>
      </c>
      <c r="I35" s="109" t="s">
        <v>79</v>
      </c>
      <c r="J35" s="70"/>
      <c r="K35" s="70"/>
      <c r="L35" s="215" t="s">
        <v>79</v>
      </c>
      <c r="M35" s="216"/>
      <c r="N35" s="217"/>
      <c r="O35" s="108" t="s">
        <v>184</v>
      </c>
    </row>
    <row r="36" spans="1:17" ht="20.100000000000001" customHeight="1">
      <c r="A36" s="108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4" t="s">
        <v>79</v>
      </c>
      <c r="G36" s="110" t="s">
        <v>79</v>
      </c>
      <c r="H36" s="109" t="s">
        <v>79</v>
      </c>
      <c r="I36" s="109" t="s">
        <v>79</v>
      </c>
      <c r="J36" s="70"/>
      <c r="K36" s="70"/>
      <c r="L36" s="215" t="s">
        <v>79</v>
      </c>
      <c r="M36" s="216"/>
      <c r="N36" s="217"/>
      <c r="O36" s="108" t="s">
        <v>184</v>
      </c>
    </row>
    <row r="37" spans="1:17" ht="20.100000000000001" customHeight="1">
      <c r="A37" s="108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4" t="s">
        <v>79</v>
      </c>
      <c r="G37" s="110" t="s">
        <v>79</v>
      </c>
      <c r="H37" s="109" t="s">
        <v>79</v>
      </c>
      <c r="I37" s="109" t="s">
        <v>79</v>
      </c>
      <c r="J37" s="70"/>
      <c r="K37" s="70"/>
      <c r="L37" s="210" t="s">
        <v>79</v>
      </c>
      <c r="M37" s="211"/>
      <c r="N37" s="212"/>
      <c r="O37" s="108" t="s">
        <v>184</v>
      </c>
    </row>
    <row r="38" spans="1:17" ht="23.25" customHeight="1">
      <c r="A38" s="108">
        <v>0</v>
      </c>
      <c r="B38" s="111" t="s">
        <v>147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148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185</v>
      </c>
      <c r="I44" s="133">
        <v>2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12" priority="3" stopIfTrue="1" operator="equal">
      <formula>0</formula>
    </cfRule>
  </conditionalFormatting>
  <conditionalFormatting sqref="G6:G7">
    <cfRule type="cellIs" dxfId="11" priority="2" stopIfTrue="1" operator="equal">
      <formula>0</formula>
    </cfRule>
  </conditionalFormatting>
  <conditionalFormatting sqref="A38:A39 L38:N39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pane ySplit="7" topLeftCell="A8" activePane="bottomLeft" state="frozen"/>
      <selection pane="bottomLeft" activeCell="O2" sqref="O2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42578125" style="108" customWidth="1"/>
    <col min="7" max="7" width="8.85546875" style="108" customWidth="1"/>
    <col min="8" max="8" width="10" style="108" customWidth="1"/>
    <col min="9" max="9" width="6" style="108" customWidth="1"/>
    <col min="10" max="10" width="4.140625" style="108" hidden="1" customWidth="1"/>
    <col min="11" max="11" width="6.5703125" style="108" customWidth="1"/>
    <col min="12" max="12" width="3.85546875" style="108" customWidth="1"/>
    <col min="13" max="13" width="8.7109375" style="108" customWidth="1"/>
    <col min="14" max="14" width="3.7109375" style="108" customWidth="1"/>
    <col min="15" max="15" width="0.7109375" style="108" customWidth="1"/>
    <col min="16" max="16" width="1.140625" style="108" customWidth="1"/>
    <col min="17" max="17" width="9.140625" style="108" hidden="1" customWidth="1"/>
    <col min="18" max="16384" width="9.140625" style="108"/>
  </cols>
  <sheetData>
    <row r="1" spans="1:17" s="56" customFormat="1">
      <c r="C1" s="226" t="s">
        <v>179</v>
      </c>
      <c r="D1" s="226"/>
      <c r="E1" s="57"/>
      <c r="F1" s="57" t="s">
        <v>178</v>
      </c>
      <c r="G1" s="57"/>
      <c r="H1" s="57"/>
      <c r="I1" s="57"/>
      <c r="J1" s="57"/>
      <c r="K1" s="57"/>
      <c r="L1" s="135"/>
      <c r="M1" s="135"/>
      <c r="N1" s="58" t="s">
        <v>198</v>
      </c>
    </row>
    <row r="2" spans="1:17" s="56" customFormat="1">
      <c r="C2" s="226" t="s">
        <v>146</v>
      </c>
      <c r="D2" s="226"/>
      <c r="E2" s="59" t="s">
        <v>194</v>
      </c>
      <c r="F2" s="227" t="s">
        <v>180</v>
      </c>
      <c r="G2" s="227"/>
      <c r="H2" s="227"/>
      <c r="I2" s="227"/>
      <c r="J2" s="227"/>
      <c r="K2" s="227"/>
      <c r="L2" s="138"/>
      <c r="M2" s="138"/>
      <c r="N2" s="139" t="s">
        <v>192</v>
      </c>
      <c r="O2" s="61"/>
      <c r="P2" s="61"/>
    </row>
    <row r="3" spans="1:17" s="62" customFormat="1" ht="18.75" customHeight="1">
      <c r="C3" s="63" t="s">
        <v>181</v>
      </c>
      <c r="D3" s="195" t="s">
        <v>182</v>
      </c>
      <c r="E3" s="195"/>
      <c r="F3" s="195"/>
      <c r="G3" s="195"/>
      <c r="H3" s="195"/>
      <c r="I3" s="195"/>
      <c r="J3" s="195"/>
      <c r="K3" s="195"/>
      <c r="L3" s="136"/>
      <c r="M3" s="136"/>
      <c r="N3" s="60"/>
      <c r="O3" s="60"/>
      <c r="P3" s="60"/>
    </row>
    <row r="4" spans="1:17" s="62" customFormat="1" ht="18.75" customHeight="1">
      <c r="B4" s="196" t="s">
        <v>197</v>
      </c>
      <c r="C4" s="196"/>
      <c r="D4" s="196"/>
      <c r="E4" s="196"/>
      <c r="F4" s="196"/>
      <c r="G4" s="196"/>
      <c r="H4" s="196"/>
      <c r="I4" s="196"/>
      <c r="J4" s="196"/>
      <c r="K4" s="196"/>
      <c r="L4" s="137"/>
      <c r="M4" s="137"/>
      <c r="N4" s="60"/>
      <c r="O4" s="60"/>
      <c r="P4" s="60"/>
    </row>
    <row r="5" spans="1:17" ht="9" customHeight="1"/>
    <row r="6" spans="1:17" ht="15" customHeight="1">
      <c r="B6" s="214" t="s">
        <v>4</v>
      </c>
      <c r="C6" s="213" t="s">
        <v>64</v>
      </c>
      <c r="D6" s="224" t="s">
        <v>9</v>
      </c>
      <c r="E6" s="225" t="s">
        <v>10</v>
      </c>
      <c r="F6" s="213" t="s">
        <v>12</v>
      </c>
      <c r="G6" s="213" t="s">
        <v>131</v>
      </c>
      <c r="H6" s="213" t="s">
        <v>132</v>
      </c>
      <c r="I6" s="213" t="s">
        <v>133</v>
      </c>
      <c r="J6" s="213" t="s">
        <v>134</v>
      </c>
      <c r="K6" s="213" t="s">
        <v>67</v>
      </c>
      <c r="L6" s="228" t="s">
        <v>56</v>
      </c>
      <c r="M6" s="228"/>
      <c r="N6" s="218" t="s">
        <v>68</v>
      </c>
      <c r="O6" s="219"/>
      <c r="P6" s="220"/>
    </row>
    <row r="7" spans="1:17" ht="27" customHeight="1">
      <c r="B7" s="214"/>
      <c r="C7" s="214"/>
      <c r="D7" s="224"/>
      <c r="E7" s="225"/>
      <c r="F7" s="214"/>
      <c r="G7" s="214"/>
      <c r="H7" s="214"/>
      <c r="I7" s="214"/>
      <c r="J7" s="214" t="s">
        <v>135</v>
      </c>
      <c r="K7" s="214" t="s">
        <v>70</v>
      </c>
      <c r="L7" s="134" t="s">
        <v>69</v>
      </c>
      <c r="M7" s="134" t="s">
        <v>70</v>
      </c>
      <c r="N7" s="204"/>
      <c r="O7" s="205"/>
      <c r="P7" s="206"/>
    </row>
    <row r="8" spans="1:17" ht="20.100000000000001" customHeight="1">
      <c r="A8" s="108">
        <v>1</v>
      </c>
      <c r="B8" s="65">
        <v>1</v>
      </c>
      <c r="C8" s="102">
        <v>25213202955</v>
      </c>
      <c r="D8" s="67" t="s">
        <v>118</v>
      </c>
      <c r="E8" s="68" t="s">
        <v>115</v>
      </c>
      <c r="F8" s="104" t="s">
        <v>127</v>
      </c>
      <c r="G8" s="110">
        <v>36297</v>
      </c>
      <c r="H8" s="109" t="s">
        <v>139</v>
      </c>
      <c r="I8" s="109" t="s">
        <v>88</v>
      </c>
      <c r="J8" s="70"/>
      <c r="K8" s="70"/>
      <c r="L8" s="70"/>
      <c r="M8" s="70"/>
      <c r="N8" s="207" t="s">
        <v>79</v>
      </c>
      <c r="O8" s="208"/>
      <c r="P8" s="209"/>
      <c r="Q8" s="108" t="s">
        <v>184</v>
      </c>
    </row>
    <row r="9" spans="1:17" ht="20.100000000000001" customHeight="1">
      <c r="A9" s="108">
        <v>2</v>
      </c>
      <c r="B9" s="65">
        <v>2</v>
      </c>
      <c r="C9" s="102">
        <v>26213136653</v>
      </c>
      <c r="D9" s="67" t="s">
        <v>117</v>
      </c>
      <c r="E9" s="68" t="s">
        <v>130</v>
      </c>
      <c r="F9" s="104" t="s">
        <v>129</v>
      </c>
      <c r="G9" s="110">
        <v>37453</v>
      </c>
      <c r="H9" s="109" t="s">
        <v>141</v>
      </c>
      <c r="I9" s="109" t="s">
        <v>88</v>
      </c>
      <c r="J9" s="70"/>
      <c r="K9" s="70"/>
      <c r="L9" s="70"/>
      <c r="M9" s="70"/>
      <c r="N9" s="197" t="s">
        <v>79</v>
      </c>
      <c r="O9" s="198"/>
      <c r="P9" s="199"/>
      <c r="Q9" s="108" t="s">
        <v>184</v>
      </c>
    </row>
    <row r="10" spans="1:17" ht="20.100000000000001" customHeight="1">
      <c r="A10" s="108">
        <v>3</v>
      </c>
      <c r="B10" s="65">
        <v>3</v>
      </c>
      <c r="C10" s="102">
        <v>26203230616</v>
      </c>
      <c r="D10" s="67" t="s">
        <v>119</v>
      </c>
      <c r="E10" s="68" t="s">
        <v>103</v>
      </c>
      <c r="F10" s="104" t="s">
        <v>129</v>
      </c>
      <c r="G10" s="110">
        <v>37527</v>
      </c>
      <c r="H10" s="109" t="s">
        <v>78</v>
      </c>
      <c r="I10" s="109" t="s">
        <v>77</v>
      </c>
      <c r="J10" s="70"/>
      <c r="K10" s="70"/>
      <c r="L10" s="70"/>
      <c r="M10" s="70"/>
      <c r="N10" s="197" t="s">
        <v>79</v>
      </c>
      <c r="O10" s="198"/>
      <c r="P10" s="199"/>
      <c r="Q10" s="108" t="s">
        <v>184</v>
      </c>
    </row>
    <row r="11" spans="1:17" ht="20.100000000000001" customHeight="1">
      <c r="A11" s="108">
        <v>4</v>
      </c>
      <c r="B11" s="65">
        <v>4</v>
      </c>
      <c r="C11" s="102">
        <v>26203225334</v>
      </c>
      <c r="D11" s="67" t="s">
        <v>116</v>
      </c>
      <c r="E11" s="68" t="s">
        <v>87</v>
      </c>
      <c r="F11" s="104" t="s">
        <v>129</v>
      </c>
      <c r="G11" s="110">
        <v>37191</v>
      </c>
      <c r="H11" s="109" t="s">
        <v>138</v>
      </c>
      <c r="I11" s="109" t="s">
        <v>77</v>
      </c>
      <c r="J11" s="70"/>
      <c r="K11" s="70"/>
      <c r="L11" s="70"/>
      <c r="M11" s="70"/>
      <c r="N11" s="197" t="s">
        <v>79</v>
      </c>
      <c r="O11" s="198"/>
      <c r="P11" s="199"/>
      <c r="Q11" s="108" t="s">
        <v>184</v>
      </c>
    </row>
    <row r="12" spans="1:17" ht="20.100000000000001" customHeight="1">
      <c r="A12" s="108">
        <v>5</v>
      </c>
      <c r="B12" s="65">
        <v>5</v>
      </c>
      <c r="C12" s="102">
        <v>26217127690</v>
      </c>
      <c r="D12" s="67" t="s">
        <v>124</v>
      </c>
      <c r="E12" s="68" t="s">
        <v>112</v>
      </c>
      <c r="F12" s="104" t="s">
        <v>129</v>
      </c>
      <c r="G12" s="110">
        <v>37378</v>
      </c>
      <c r="H12" s="109" t="s">
        <v>144</v>
      </c>
      <c r="I12" s="109" t="s">
        <v>77</v>
      </c>
      <c r="J12" s="70"/>
      <c r="K12" s="70"/>
      <c r="L12" s="70"/>
      <c r="M12" s="70"/>
      <c r="N12" s="197" t="s">
        <v>79</v>
      </c>
      <c r="O12" s="198"/>
      <c r="P12" s="199"/>
      <c r="Q12" s="108" t="s">
        <v>184</v>
      </c>
    </row>
    <row r="13" spans="1:17" ht="20.100000000000001" customHeight="1">
      <c r="A13" s="108">
        <v>6</v>
      </c>
      <c r="B13" s="65">
        <v>6</v>
      </c>
      <c r="C13" s="102">
        <v>25203103864</v>
      </c>
      <c r="D13" s="67" t="s">
        <v>85</v>
      </c>
      <c r="E13" s="68" t="s">
        <v>108</v>
      </c>
      <c r="F13" s="104" t="s">
        <v>127</v>
      </c>
      <c r="G13" s="110">
        <v>36908</v>
      </c>
      <c r="H13" s="109" t="s">
        <v>143</v>
      </c>
      <c r="I13" s="109" t="s">
        <v>77</v>
      </c>
      <c r="J13" s="70"/>
      <c r="K13" s="70"/>
      <c r="L13" s="70"/>
      <c r="M13" s="70"/>
      <c r="N13" s="197" t="s">
        <v>79</v>
      </c>
      <c r="O13" s="198"/>
      <c r="P13" s="199"/>
      <c r="Q13" s="108" t="s">
        <v>184</v>
      </c>
    </row>
    <row r="14" spans="1:17" ht="20.100000000000001" customHeight="1">
      <c r="A14" s="108">
        <v>7</v>
      </c>
      <c r="B14" s="65">
        <v>7</v>
      </c>
      <c r="C14" s="102">
        <v>23204310535</v>
      </c>
      <c r="D14" s="67" t="s">
        <v>159</v>
      </c>
      <c r="E14" s="68" t="s">
        <v>108</v>
      </c>
      <c r="F14" s="104" t="s">
        <v>129</v>
      </c>
      <c r="G14" s="110">
        <v>36289</v>
      </c>
      <c r="H14" s="109" t="s">
        <v>160</v>
      </c>
      <c r="I14" s="109" t="s">
        <v>77</v>
      </c>
      <c r="J14" s="70"/>
      <c r="K14" s="70"/>
      <c r="L14" s="70"/>
      <c r="M14" s="70"/>
      <c r="N14" s="197" t="s">
        <v>79</v>
      </c>
      <c r="O14" s="198"/>
      <c r="P14" s="199"/>
      <c r="Q14" s="108" t="s">
        <v>184</v>
      </c>
    </row>
    <row r="15" spans="1:17" ht="20.100000000000001" customHeight="1">
      <c r="A15" s="108">
        <v>8</v>
      </c>
      <c r="B15" s="65">
        <v>8</v>
      </c>
      <c r="C15" s="102">
        <v>25203208893</v>
      </c>
      <c r="D15" s="67" t="s">
        <v>158</v>
      </c>
      <c r="E15" s="68" t="s">
        <v>89</v>
      </c>
      <c r="F15" s="104" t="s">
        <v>127</v>
      </c>
      <c r="G15" s="110">
        <v>36975</v>
      </c>
      <c r="H15" s="109" t="s">
        <v>78</v>
      </c>
      <c r="I15" s="109" t="s">
        <v>77</v>
      </c>
      <c r="J15" s="70"/>
      <c r="K15" s="70"/>
      <c r="L15" s="70"/>
      <c r="M15" s="70"/>
      <c r="N15" s="197" t="s">
        <v>79</v>
      </c>
      <c r="O15" s="198"/>
      <c r="P15" s="199"/>
      <c r="Q15" s="108" t="s">
        <v>184</v>
      </c>
    </row>
    <row r="16" spans="1:17" ht="20.100000000000001" customHeight="1">
      <c r="A16" s="108">
        <v>0</v>
      </c>
      <c r="B16" s="65">
        <v>9</v>
      </c>
      <c r="C16" s="102" t="s">
        <v>79</v>
      </c>
      <c r="D16" s="67" t="s">
        <v>79</v>
      </c>
      <c r="E16" s="68" t="s">
        <v>79</v>
      </c>
      <c r="F16" s="104" t="s">
        <v>79</v>
      </c>
      <c r="G16" s="110" t="s">
        <v>79</v>
      </c>
      <c r="H16" s="109" t="s">
        <v>79</v>
      </c>
      <c r="I16" s="109" t="s">
        <v>79</v>
      </c>
      <c r="J16" s="70"/>
      <c r="K16" s="70"/>
      <c r="L16" s="70"/>
      <c r="M16" s="70"/>
      <c r="N16" s="197" t="s">
        <v>79</v>
      </c>
      <c r="O16" s="198"/>
      <c r="P16" s="199"/>
      <c r="Q16" s="108" t="s">
        <v>184</v>
      </c>
    </row>
    <row r="17" spans="1:17" ht="20.100000000000001" customHeight="1">
      <c r="A17" s="108">
        <v>0</v>
      </c>
      <c r="B17" s="65">
        <v>10</v>
      </c>
      <c r="C17" s="102" t="s">
        <v>79</v>
      </c>
      <c r="D17" s="67" t="s">
        <v>79</v>
      </c>
      <c r="E17" s="68" t="s">
        <v>79</v>
      </c>
      <c r="F17" s="104" t="s">
        <v>79</v>
      </c>
      <c r="G17" s="110" t="s">
        <v>79</v>
      </c>
      <c r="H17" s="109" t="s">
        <v>79</v>
      </c>
      <c r="I17" s="109" t="s">
        <v>79</v>
      </c>
      <c r="J17" s="70"/>
      <c r="K17" s="70"/>
      <c r="L17" s="70"/>
      <c r="M17" s="70"/>
      <c r="N17" s="197" t="s">
        <v>79</v>
      </c>
      <c r="O17" s="198"/>
      <c r="P17" s="199"/>
      <c r="Q17" s="108" t="s">
        <v>184</v>
      </c>
    </row>
    <row r="18" spans="1:17" ht="20.100000000000001" customHeight="1">
      <c r="A18" s="108">
        <v>0</v>
      </c>
      <c r="B18" s="65">
        <v>11</v>
      </c>
      <c r="C18" s="102" t="s">
        <v>79</v>
      </c>
      <c r="D18" s="67" t="s">
        <v>79</v>
      </c>
      <c r="E18" s="68" t="s">
        <v>79</v>
      </c>
      <c r="F18" s="104" t="s">
        <v>79</v>
      </c>
      <c r="G18" s="110" t="s">
        <v>79</v>
      </c>
      <c r="H18" s="109" t="s">
        <v>79</v>
      </c>
      <c r="I18" s="109" t="s">
        <v>79</v>
      </c>
      <c r="J18" s="70"/>
      <c r="K18" s="70"/>
      <c r="L18" s="70"/>
      <c r="M18" s="70"/>
      <c r="N18" s="197" t="s">
        <v>79</v>
      </c>
      <c r="O18" s="198"/>
      <c r="P18" s="199"/>
      <c r="Q18" s="108" t="s">
        <v>184</v>
      </c>
    </row>
    <row r="19" spans="1:17" ht="20.100000000000001" customHeight="1">
      <c r="A19" s="108">
        <v>0</v>
      </c>
      <c r="B19" s="65">
        <v>12</v>
      </c>
      <c r="C19" s="102" t="s">
        <v>79</v>
      </c>
      <c r="D19" s="67" t="s">
        <v>79</v>
      </c>
      <c r="E19" s="68" t="s">
        <v>79</v>
      </c>
      <c r="F19" s="104" t="s">
        <v>79</v>
      </c>
      <c r="G19" s="110" t="s">
        <v>79</v>
      </c>
      <c r="H19" s="109" t="s">
        <v>79</v>
      </c>
      <c r="I19" s="109" t="s">
        <v>79</v>
      </c>
      <c r="J19" s="70"/>
      <c r="K19" s="70"/>
      <c r="L19" s="70"/>
      <c r="M19" s="70"/>
      <c r="N19" s="197" t="s">
        <v>79</v>
      </c>
      <c r="O19" s="198"/>
      <c r="P19" s="199"/>
      <c r="Q19" s="108" t="s">
        <v>184</v>
      </c>
    </row>
    <row r="20" spans="1:17" ht="20.100000000000001" customHeight="1">
      <c r="A20" s="108">
        <v>0</v>
      </c>
      <c r="B20" s="65">
        <v>13</v>
      </c>
      <c r="C20" s="102" t="s">
        <v>79</v>
      </c>
      <c r="D20" s="67" t="s">
        <v>79</v>
      </c>
      <c r="E20" s="68" t="s">
        <v>79</v>
      </c>
      <c r="F20" s="104" t="s">
        <v>79</v>
      </c>
      <c r="G20" s="110" t="s">
        <v>79</v>
      </c>
      <c r="H20" s="109" t="s">
        <v>79</v>
      </c>
      <c r="I20" s="109" t="s">
        <v>79</v>
      </c>
      <c r="J20" s="70"/>
      <c r="K20" s="70"/>
      <c r="L20" s="70"/>
      <c r="M20" s="70"/>
      <c r="N20" s="197" t="s">
        <v>79</v>
      </c>
      <c r="O20" s="198"/>
      <c r="P20" s="199"/>
      <c r="Q20" s="108" t="s">
        <v>184</v>
      </c>
    </row>
    <row r="21" spans="1:17" ht="20.100000000000001" customHeight="1">
      <c r="A21" s="108">
        <v>0</v>
      </c>
      <c r="B21" s="65">
        <v>14</v>
      </c>
      <c r="C21" s="102" t="s">
        <v>79</v>
      </c>
      <c r="D21" s="67" t="s">
        <v>79</v>
      </c>
      <c r="E21" s="68" t="s">
        <v>79</v>
      </c>
      <c r="F21" s="104" t="s">
        <v>79</v>
      </c>
      <c r="G21" s="110" t="s">
        <v>79</v>
      </c>
      <c r="H21" s="109" t="s">
        <v>79</v>
      </c>
      <c r="I21" s="109" t="s">
        <v>79</v>
      </c>
      <c r="J21" s="70"/>
      <c r="K21" s="70"/>
      <c r="L21" s="70"/>
      <c r="M21" s="70"/>
      <c r="N21" s="197" t="s">
        <v>79</v>
      </c>
      <c r="O21" s="198"/>
      <c r="P21" s="199"/>
      <c r="Q21" s="108" t="s">
        <v>184</v>
      </c>
    </row>
    <row r="22" spans="1:17" ht="20.100000000000001" customHeight="1">
      <c r="A22" s="108">
        <v>0</v>
      </c>
      <c r="B22" s="65">
        <v>15</v>
      </c>
      <c r="C22" s="102" t="s">
        <v>79</v>
      </c>
      <c r="D22" s="67" t="s">
        <v>79</v>
      </c>
      <c r="E22" s="68" t="s">
        <v>79</v>
      </c>
      <c r="F22" s="104" t="s">
        <v>79</v>
      </c>
      <c r="G22" s="110" t="s">
        <v>79</v>
      </c>
      <c r="H22" s="109" t="s">
        <v>79</v>
      </c>
      <c r="I22" s="109" t="s">
        <v>79</v>
      </c>
      <c r="J22" s="70"/>
      <c r="K22" s="70"/>
      <c r="L22" s="70"/>
      <c r="M22" s="70"/>
      <c r="N22" s="197" t="s">
        <v>79</v>
      </c>
      <c r="O22" s="198"/>
      <c r="P22" s="199"/>
      <c r="Q22" s="108" t="s">
        <v>184</v>
      </c>
    </row>
    <row r="23" spans="1:17" ht="20.100000000000001" customHeight="1">
      <c r="A23" s="108">
        <v>0</v>
      </c>
      <c r="B23" s="65">
        <v>16</v>
      </c>
      <c r="C23" s="102" t="s">
        <v>79</v>
      </c>
      <c r="D23" s="67" t="s">
        <v>79</v>
      </c>
      <c r="E23" s="68" t="s">
        <v>79</v>
      </c>
      <c r="F23" s="104" t="s">
        <v>79</v>
      </c>
      <c r="G23" s="110" t="s">
        <v>79</v>
      </c>
      <c r="H23" s="109" t="s">
        <v>79</v>
      </c>
      <c r="I23" s="109" t="s">
        <v>79</v>
      </c>
      <c r="J23" s="70"/>
      <c r="K23" s="70"/>
      <c r="L23" s="70"/>
      <c r="M23" s="70"/>
      <c r="N23" s="197" t="s">
        <v>79</v>
      </c>
      <c r="O23" s="198"/>
      <c r="P23" s="199"/>
      <c r="Q23" s="108" t="s">
        <v>184</v>
      </c>
    </row>
    <row r="24" spans="1:17" ht="20.100000000000001" customHeight="1">
      <c r="A24" s="108">
        <v>0</v>
      </c>
      <c r="B24" s="65">
        <v>17</v>
      </c>
      <c r="C24" s="102" t="s">
        <v>79</v>
      </c>
      <c r="D24" s="67" t="s">
        <v>79</v>
      </c>
      <c r="E24" s="68" t="s">
        <v>79</v>
      </c>
      <c r="F24" s="104" t="s">
        <v>79</v>
      </c>
      <c r="G24" s="110" t="s">
        <v>79</v>
      </c>
      <c r="H24" s="109" t="s">
        <v>79</v>
      </c>
      <c r="I24" s="109" t="s">
        <v>79</v>
      </c>
      <c r="J24" s="70"/>
      <c r="K24" s="70"/>
      <c r="L24" s="70"/>
      <c r="M24" s="70"/>
      <c r="N24" s="197" t="s">
        <v>79</v>
      </c>
      <c r="O24" s="198"/>
      <c r="P24" s="199"/>
      <c r="Q24" s="108" t="s">
        <v>184</v>
      </c>
    </row>
    <row r="25" spans="1:17" ht="20.100000000000001" customHeight="1">
      <c r="A25" s="108">
        <v>0</v>
      </c>
      <c r="B25" s="65">
        <v>18</v>
      </c>
      <c r="C25" s="102" t="s">
        <v>79</v>
      </c>
      <c r="D25" s="67" t="s">
        <v>79</v>
      </c>
      <c r="E25" s="68" t="s">
        <v>79</v>
      </c>
      <c r="F25" s="104" t="s">
        <v>79</v>
      </c>
      <c r="G25" s="110" t="s">
        <v>79</v>
      </c>
      <c r="H25" s="109" t="s">
        <v>79</v>
      </c>
      <c r="I25" s="109" t="s">
        <v>79</v>
      </c>
      <c r="J25" s="70"/>
      <c r="K25" s="70"/>
      <c r="L25" s="70"/>
      <c r="M25" s="70"/>
      <c r="N25" s="197" t="s">
        <v>79</v>
      </c>
      <c r="O25" s="198"/>
      <c r="P25" s="199"/>
      <c r="Q25" s="108" t="s">
        <v>184</v>
      </c>
    </row>
    <row r="26" spans="1:17" ht="20.100000000000001" customHeight="1">
      <c r="A26" s="108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4" t="s">
        <v>79</v>
      </c>
      <c r="G26" s="110" t="s">
        <v>79</v>
      </c>
      <c r="H26" s="109" t="s">
        <v>79</v>
      </c>
      <c r="I26" s="109" t="s">
        <v>79</v>
      </c>
      <c r="J26" s="70"/>
      <c r="K26" s="70"/>
      <c r="L26" s="70"/>
      <c r="M26" s="70"/>
      <c r="N26" s="197" t="s">
        <v>79</v>
      </c>
      <c r="O26" s="198"/>
      <c r="P26" s="199"/>
      <c r="Q26" s="108" t="s">
        <v>184</v>
      </c>
    </row>
    <row r="27" spans="1:17" ht="20.100000000000001" customHeight="1">
      <c r="A27" s="108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4" t="s">
        <v>79</v>
      </c>
      <c r="G27" s="110" t="s">
        <v>79</v>
      </c>
      <c r="H27" s="109" t="s">
        <v>79</v>
      </c>
      <c r="I27" s="109" t="s">
        <v>79</v>
      </c>
      <c r="J27" s="70"/>
      <c r="K27" s="70"/>
      <c r="L27" s="70"/>
      <c r="M27" s="70"/>
      <c r="N27" s="197" t="s">
        <v>79</v>
      </c>
      <c r="O27" s="198"/>
      <c r="P27" s="199"/>
      <c r="Q27" s="108" t="s">
        <v>184</v>
      </c>
    </row>
    <row r="28" spans="1:17" ht="20.100000000000001" customHeight="1">
      <c r="A28" s="10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4" t="s">
        <v>79</v>
      </c>
      <c r="G28" s="110" t="s">
        <v>79</v>
      </c>
      <c r="H28" s="109" t="s">
        <v>79</v>
      </c>
      <c r="I28" s="109" t="s">
        <v>79</v>
      </c>
      <c r="J28" s="70"/>
      <c r="K28" s="70"/>
      <c r="L28" s="70"/>
      <c r="M28" s="70"/>
      <c r="N28" s="197" t="s">
        <v>79</v>
      </c>
      <c r="O28" s="198"/>
      <c r="P28" s="199"/>
      <c r="Q28" s="108" t="s">
        <v>184</v>
      </c>
    </row>
    <row r="29" spans="1:17" ht="20.100000000000001" customHeight="1">
      <c r="A29" s="108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4" t="s">
        <v>79</v>
      </c>
      <c r="G29" s="110" t="s">
        <v>79</v>
      </c>
      <c r="H29" s="109" t="s">
        <v>79</v>
      </c>
      <c r="I29" s="109" t="s">
        <v>79</v>
      </c>
      <c r="J29" s="70"/>
      <c r="K29" s="70"/>
      <c r="L29" s="70"/>
      <c r="M29" s="70"/>
      <c r="N29" s="197" t="s">
        <v>79</v>
      </c>
      <c r="O29" s="198"/>
      <c r="P29" s="199"/>
      <c r="Q29" s="108" t="s">
        <v>184</v>
      </c>
    </row>
    <row r="30" spans="1:17" ht="20.100000000000001" customHeight="1">
      <c r="A30" s="108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4" t="s">
        <v>79</v>
      </c>
      <c r="G30" s="110" t="s">
        <v>79</v>
      </c>
      <c r="H30" s="109" t="s">
        <v>79</v>
      </c>
      <c r="I30" s="109" t="s">
        <v>79</v>
      </c>
      <c r="J30" s="70"/>
      <c r="K30" s="70"/>
      <c r="L30" s="70"/>
      <c r="M30" s="70"/>
      <c r="N30" s="197" t="s">
        <v>79</v>
      </c>
      <c r="O30" s="198"/>
      <c r="P30" s="199"/>
      <c r="Q30" s="108" t="s">
        <v>184</v>
      </c>
    </row>
    <row r="31" spans="1:17" ht="20.100000000000001" customHeight="1">
      <c r="A31" s="108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4" t="s">
        <v>79</v>
      </c>
      <c r="G31" s="110" t="s">
        <v>79</v>
      </c>
      <c r="H31" s="109" t="s">
        <v>79</v>
      </c>
      <c r="I31" s="109" t="s">
        <v>79</v>
      </c>
      <c r="J31" s="70"/>
      <c r="K31" s="70"/>
      <c r="L31" s="70"/>
      <c r="M31" s="70"/>
      <c r="N31" s="197" t="s">
        <v>79</v>
      </c>
      <c r="O31" s="198"/>
      <c r="P31" s="199"/>
      <c r="Q31" s="108" t="s">
        <v>184</v>
      </c>
    </row>
    <row r="32" spans="1:17" ht="20.100000000000001" customHeight="1">
      <c r="A32" s="108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4" t="s">
        <v>79</v>
      </c>
      <c r="G32" s="110" t="s">
        <v>79</v>
      </c>
      <c r="H32" s="109" t="s">
        <v>79</v>
      </c>
      <c r="I32" s="109" t="s">
        <v>79</v>
      </c>
      <c r="J32" s="70"/>
      <c r="K32" s="70"/>
      <c r="L32" s="70"/>
      <c r="M32" s="70"/>
      <c r="N32" s="197" t="s">
        <v>79</v>
      </c>
      <c r="O32" s="198"/>
      <c r="P32" s="199"/>
      <c r="Q32" s="108" t="s">
        <v>184</v>
      </c>
    </row>
    <row r="33" spans="1:19" ht="20.100000000000001" customHeight="1">
      <c r="A33" s="108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4" t="s">
        <v>79</v>
      </c>
      <c r="G33" s="110" t="s">
        <v>79</v>
      </c>
      <c r="H33" s="109" t="s">
        <v>79</v>
      </c>
      <c r="I33" s="109" t="s">
        <v>79</v>
      </c>
      <c r="J33" s="70"/>
      <c r="K33" s="70"/>
      <c r="L33" s="70"/>
      <c r="M33" s="70"/>
      <c r="N33" s="197" t="s">
        <v>79</v>
      </c>
      <c r="O33" s="198"/>
      <c r="P33" s="199"/>
      <c r="Q33" s="108" t="s">
        <v>184</v>
      </c>
    </row>
    <row r="34" spans="1:19" ht="20.100000000000001" customHeight="1">
      <c r="A34" s="108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4" t="s">
        <v>79</v>
      </c>
      <c r="G34" s="110" t="s">
        <v>79</v>
      </c>
      <c r="H34" s="109" t="s">
        <v>79</v>
      </c>
      <c r="I34" s="109" t="s">
        <v>79</v>
      </c>
      <c r="J34" s="70"/>
      <c r="K34" s="70"/>
      <c r="L34" s="70"/>
      <c r="M34" s="70"/>
      <c r="N34" s="197" t="s">
        <v>79</v>
      </c>
      <c r="O34" s="198"/>
      <c r="P34" s="199"/>
      <c r="Q34" s="108" t="s">
        <v>184</v>
      </c>
    </row>
    <row r="35" spans="1:19" ht="20.100000000000001" customHeight="1">
      <c r="A35" s="108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4" t="s">
        <v>79</v>
      </c>
      <c r="G35" s="110" t="s">
        <v>79</v>
      </c>
      <c r="H35" s="109" t="s">
        <v>79</v>
      </c>
      <c r="I35" s="109" t="s">
        <v>79</v>
      </c>
      <c r="J35" s="70"/>
      <c r="K35" s="70"/>
      <c r="L35" s="70"/>
      <c r="M35" s="70"/>
      <c r="N35" s="197" t="s">
        <v>79</v>
      </c>
      <c r="O35" s="198"/>
      <c r="P35" s="199"/>
      <c r="Q35" s="108" t="s">
        <v>184</v>
      </c>
    </row>
    <row r="36" spans="1:19" ht="20.100000000000001" customHeight="1">
      <c r="A36" s="108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4" t="s">
        <v>79</v>
      </c>
      <c r="G36" s="110" t="s">
        <v>79</v>
      </c>
      <c r="H36" s="109" t="s">
        <v>79</v>
      </c>
      <c r="I36" s="109" t="s">
        <v>79</v>
      </c>
      <c r="J36" s="70"/>
      <c r="K36" s="70"/>
      <c r="L36" s="70"/>
      <c r="M36" s="70"/>
      <c r="N36" s="197" t="s">
        <v>79</v>
      </c>
      <c r="O36" s="198"/>
      <c r="P36" s="199"/>
      <c r="Q36" s="108" t="s">
        <v>184</v>
      </c>
    </row>
    <row r="37" spans="1:19" ht="20.100000000000001" customHeight="1">
      <c r="A37" s="108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4" t="s">
        <v>79</v>
      </c>
      <c r="G37" s="110" t="s">
        <v>79</v>
      </c>
      <c r="H37" s="109" t="s">
        <v>79</v>
      </c>
      <c r="I37" s="109" t="s">
        <v>79</v>
      </c>
      <c r="J37" s="70"/>
      <c r="K37" s="70"/>
      <c r="L37" s="74"/>
      <c r="M37" s="74"/>
      <c r="N37" s="229" t="s">
        <v>79</v>
      </c>
      <c r="O37" s="230"/>
      <c r="P37" s="231"/>
      <c r="Q37" s="108" t="s">
        <v>184</v>
      </c>
    </row>
    <row r="38" spans="1:19" ht="23.25" customHeight="1">
      <c r="A38" s="108">
        <v>0</v>
      </c>
      <c r="B38" s="111" t="s">
        <v>147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6"/>
      <c r="M38" s="116"/>
      <c r="N38" s="117"/>
      <c r="O38" s="117"/>
      <c r="P38" s="117"/>
      <c r="S38" s="101"/>
    </row>
    <row r="39" spans="1:19" ht="20.100000000000001" customHeight="1">
      <c r="A39" s="108">
        <v>0</v>
      </c>
      <c r="B39" s="82" t="s">
        <v>149</v>
      </c>
      <c r="C39" s="103"/>
      <c r="D39" s="84"/>
      <c r="E39" s="85"/>
      <c r="F39" s="105"/>
      <c r="G39" s="105"/>
      <c r="H39" s="88"/>
      <c r="I39" s="88"/>
      <c r="J39" s="88"/>
      <c r="K39" s="88"/>
      <c r="L39" s="88"/>
      <c r="M39" s="88"/>
      <c r="N39" s="89"/>
      <c r="O39" s="89"/>
      <c r="P39" s="89"/>
    </row>
    <row r="40" spans="1:19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8"/>
      <c r="M40" s="88"/>
      <c r="N40" s="89"/>
      <c r="O40" s="89"/>
      <c r="P40" s="89"/>
    </row>
    <row r="41" spans="1:19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8"/>
      <c r="M41" s="88"/>
      <c r="N41" s="89"/>
      <c r="O41" s="89"/>
      <c r="P41" s="89"/>
    </row>
    <row r="42" spans="1:19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8"/>
      <c r="M42" s="88"/>
      <c r="N42" s="89"/>
      <c r="O42" s="89"/>
      <c r="P42" s="89"/>
    </row>
    <row r="43" spans="1:19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8"/>
      <c r="M43" s="88"/>
      <c r="N43" s="89"/>
      <c r="O43" s="89"/>
      <c r="P43" s="89"/>
    </row>
    <row r="44" spans="1:19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185</v>
      </c>
      <c r="I44" s="133">
        <v>4</v>
      </c>
      <c r="J44" s="127"/>
      <c r="K44" s="130" t="s">
        <v>50</v>
      </c>
      <c r="L44" s="88"/>
      <c r="M44" s="107" t="s">
        <v>50</v>
      </c>
      <c r="N44" s="131">
        <v>1</v>
      </c>
      <c r="O44" s="128"/>
      <c r="P44" s="129"/>
    </row>
  </sheetData>
  <mergeCells count="47">
    <mergeCell ref="N37:P37"/>
    <mergeCell ref="N31:P31"/>
    <mergeCell ref="N32:P32"/>
    <mergeCell ref="N33:P33"/>
    <mergeCell ref="N34:P34"/>
    <mergeCell ref="N35:P35"/>
    <mergeCell ref="N36:P36"/>
    <mergeCell ref="N25:P25"/>
    <mergeCell ref="N26:P26"/>
    <mergeCell ref="N27:P27"/>
    <mergeCell ref="N28:P28"/>
    <mergeCell ref="N29:P29"/>
    <mergeCell ref="N30:P30"/>
    <mergeCell ref="N19:P19"/>
    <mergeCell ref="N20:P20"/>
    <mergeCell ref="N21:P21"/>
    <mergeCell ref="N22:P22"/>
    <mergeCell ref="N23:P23"/>
    <mergeCell ref="N24:P24"/>
    <mergeCell ref="N13:P13"/>
    <mergeCell ref="N14:P14"/>
    <mergeCell ref="N15:P15"/>
    <mergeCell ref="N16:P16"/>
    <mergeCell ref="N17:P17"/>
    <mergeCell ref="N18:P18"/>
    <mergeCell ref="N6:P7"/>
    <mergeCell ref="N8:P8"/>
    <mergeCell ref="N9:P9"/>
    <mergeCell ref="N10:P10"/>
    <mergeCell ref="N11:P11"/>
    <mergeCell ref="N12:P12"/>
    <mergeCell ref="G6:G7"/>
    <mergeCell ref="H6:H7"/>
    <mergeCell ref="I6:I7"/>
    <mergeCell ref="J6:J7"/>
    <mergeCell ref="K6:K7"/>
    <mergeCell ref="L6:M6"/>
    <mergeCell ref="C1:D1"/>
    <mergeCell ref="C2:D2"/>
    <mergeCell ref="F2:K2"/>
    <mergeCell ref="D3:K3"/>
    <mergeCell ref="B4:K4"/>
    <mergeCell ref="B6:B7"/>
    <mergeCell ref="C6:C7"/>
    <mergeCell ref="D6:D7"/>
    <mergeCell ref="E6:E7"/>
    <mergeCell ref="F6:F7"/>
  </mergeCells>
  <conditionalFormatting sqref="A8:A37 P44 K44 N8:P37 G8:G37 N40:P43 A40:A44 N44">
    <cfRule type="cellIs" dxfId="9" priority="4" stopIfTrue="1" operator="equal">
      <formula>0</formula>
    </cfRule>
  </conditionalFormatting>
  <conditionalFormatting sqref="G6:G7">
    <cfRule type="cellIs" dxfId="8" priority="3" stopIfTrue="1" operator="equal">
      <formula>0</formula>
    </cfRule>
  </conditionalFormatting>
  <conditionalFormatting sqref="A38:A39 N38:P39">
    <cfRule type="cellIs" dxfId="7" priority="2" stopIfTrue="1" operator="equal">
      <formula>0</formula>
    </cfRule>
  </conditionalFormatting>
  <conditionalFormatting sqref="M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6" t="s">
        <v>179</v>
      </c>
      <c r="D1" s="226"/>
      <c r="E1" s="57"/>
      <c r="F1" s="194" t="s">
        <v>178</v>
      </c>
      <c r="G1" s="194"/>
      <c r="H1" s="194"/>
      <c r="I1" s="194"/>
      <c r="J1" s="194"/>
      <c r="K1" s="194"/>
      <c r="L1" s="58" t="s">
        <v>199</v>
      </c>
    </row>
    <row r="2" spans="1:15" s="56" customFormat="1">
      <c r="C2" s="226" t="s">
        <v>146</v>
      </c>
      <c r="D2" s="226"/>
      <c r="E2" s="59" t="s">
        <v>176</v>
      </c>
      <c r="F2" s="227" t="s">
        <v>186</v>
      </c>
      <c r="G2" s="227"/>
      <c r="H2" s="227"/>
      <c r="I2" s="227"/>
      <c r="J2" s="227"/>
      <c r="K2" s="227"/>
      <c r="L2" s="60" t="s">
        <v>187</v>
      </c>
      <c r="M2" s="61"/>
      <c r="N2" s="61"/>
    </row>
    <row r="3" spans="1:15" s="62" customFormat="1" ht="18.75" customHeight="1">
      <c r="C3" s="63" t="s">
        <v>188</v>
      </c>
      <c r="D3" s="195" t="s">
        <v>189</v>
      </c>
      <c r="E3" s="195"/>
      <c r="F3" s="195"/>
      <c r="G3" s="195"/>
      <c r="H3" s="195"/>
      <c r="I3" s="195"/>
      <c r="J3" s="195"/>
      <c r="K3" s="195"/>
      <c r="L3" s="60"/>
      <c r="M3" s="60"/>
      <c r="N3" s="60"/>
    </row>
    <row r="4" spans="1:15" s="62" customFormat="1" ht="18.75" customHeight="1">
      <c r="B4" s="196" t="s">
        <v>183</v>
      </c>
      <c r="C4" s="196"/>
      <c r="D4" s="196"/>
      <c r="E4" s="196"/>
      <c r="F4" s="196"/>
      <c r="G4" s="196"/>
      <c r="H4" s="196"/>
      <c r="I4" s="196"/>
      <c r="J4" s="196"/>
      <c r="K4" s="196"/>
      <c r="L4" s="60"/>
      <c r="M4" s="60"/>
      <c r="N4" s="60"/>
    </row>
    <row r="5" spans="1:15" ht="9" customHeight="1"/>
    <row r="6" spans="1:15" ht="15" customHeight="1">
      <c r="B6" s="214" t="s">
        <v>4</v>
      </c>
      <c r="C6" s="213" t="s">
        <v>64</v>
      </c>
      <c r="D6" s="224" t="s">
        <v>9</v>
      </c>
      <c r="E6" s="225" t="s">
        <v>10</v>
      </c>
      <c r="F6" s="213" t="s">
        <v>12</v>
      </c>
      <c r="G6" s="213" t="s">
        <v>131</v>
      </c>
      <c r="H6" s="213" t="s">
        <v>132</v>
      </c>
      <c r="I6" s="213" t="s">
        <v>133</v>
      </c>
      <c r="J6" s="213" t="s">
        <v>134</v>
      </c>
      <c r="K6" s="213" t="s">
        <v>67</v>
      </c>
      <c r="L6" s="218" t="s">
        <v>68</v>
      </c>
      <c r="M6" s="219"/>
      <c r="N6" s="220"/>
    </row>
    <row r="7" spans="1:15" ht="27" customHeight="1">
      <c r="B7" s="214"/>
      <c r="C7" s="214"/>
      <c r="D7" s="224"/>
      <c r="E7" s="225"/>
      <c r="F7" s="214"/>
      <c r="G7" s="214"/>
      <c r="H7" s="214"/>
      <c r="I7" s="214"/>
      <c r="J7" s="214" t="s">
        <v>135</v>
      </c>
      <c r="K7" s="214" t="s">
        <v>70</v>
      </c>
      <c r="L7" s="204"/>
      <c r="M7" s="205"/>
      <c r="N7" s="206"/>
    </row>
    <row r="8" spans="1:15" ht="20.100000000000001" customHeight="1">
      <c r="A8" s="108">
        <v>9</v>
      </c>
      <c r="B8" s="65">
        <v>1</v>
      </c>
      <c r="C8" s="102">
        <v>26203142580</v>
      </c>
      <c r="D8" s="67" t="s">
        <v>165</v>
      </c>
      <c r="E8" s="68" t="s">
        <v>83</v>
      </c>
      <c r="F8" s="104" t="s">
        <v>128</v>
      </c>
      <c r="G8" s="110">
        <v>37593</v>
      </c>
      <c r="H8" s="109" t="s">
        <v>78</v>
      </c>
      <c r="I8" s="109" t="s">
        <v>77</v>
      </c>
      <c r="J8" s="70"/>
      <c r="K8" s="70"/>
      <c r="L8" s="221" t="s">
        <v>79</v>
      </c>
      <c r="M8" s="222"/>
      <c r="N8" s="223"/>
      <c r="O8" s="108" t="s">
        <v>184</v>
      </c>
    </row>
    <row r="9" spans="1:15" ht="20.100000000000001" customHeight="1">
      <c r="A9" s="108">
        <v>10</v>
      </c>
      <c r="B9" s="65">
        <v>2</v>
      </c>
      <c r="C9" s="102">
        <v>26203135400</v>
      </c>
      <c r="D9" s="67" t="s">
        <v>170</v>
      </c>
      <c r="E9" s="68" t="s">
        <v>97</v>
      </c>
      <c r="F9" s="104" t="s">
        <v>128</v>
      </c>
      <c r="G9" s="110">
        <v>37608</v>
      </c>
      <c r="H9" s="109" t="s">
        <v>136</v>
      </c>
      <c r="I9" s="109" t="s">
        <v>77</v>
      </c>
      <c r="J9" s="70"/>
      <c r="K9" s="70"/>
      <c r="L9" s="215" t="s">
        <v>79</v>
      </c>
      <c r="M9" s="216"/>
      <c r="N9" s="217"/>
      <c r="O9" s="108" t="s">
        <v>184</v>
      </c>
    </row>
    <row r="10" spans="1:15" ht="20.100000000000001" customHeight="1">
      <c r="A10" s="108">
        <v>11</v>
      </c>
      <c r="B10" s="65">
        <v>3</v>
      </c>
      <c r="C10" s="102">
        <v>26203136657</v>
      </c>
      <c r="D10" s="67" t="s">
        <v>166</v>
      </c>
      <c r="E10" s="68" t="s">
        <v>111</v>
      </c>
      <c r="F10" s="104" t="s">
        <v>128</v>
      </c>
      <c r="G10" s="110">
        <v>37394</v>
      </c>
      <c r="H10" s="109" t="s">
        <v>145</v>
      </c>
      <c r="I10" s="109" t="s">
        <v>77</v>
      </c>
      <c r="J10" s="70"/>
      <c r="K10" s="70"/>
      <c r="L10" s="215" t="s">
        <v>79</v>
      </c>
      <c r="M10" s="216"/>
      <c r="N10" s="217"/>
      <c r="O10" s="108" t="s">
        <v>184</v>
      </c>
    </row>
    <row r="11" spans="1:15" ht="20.100000000000001" customHeight="1">
      <c r="A11" s="108">
        <v>12</v>
      </c>
      <c r="B11" s="65">
        <v>4</v>
      </c>
      <c r="C11" s="102">
        <v>26203130182</v>
      </c>
      <c r="D11" s="67" t="s">
        <v>122</v>
      </c>
      <c r="E11" s="68" t="s">
        <v>123</v>
      </c>
      <c r="F11" s="104" t="s">
        <v>128</v>
      </c>
      <c r="G11" s="110">
        <v>37564</v>
      </c>
      <c r="H11" s="109" t="s">
        <v>139</v>
      </c>
      <c r="I11" s="109" t="s">
        <v>77</v>
      </c>
      <c r="J11" s="70"/>
      <c r="K11" s="70"/>
      <c r="L11" s="215" t="s">
        <v>79</v>
      </c>
      <c r="M11" s="216"/>
      <c r="N11" s="217"/>
      <c r="O11" s="108" t="s">
        <v>184</v>
      </c>
    </row>
    <row r="12" spans="1:15" ht="20.100000000000001" customHeight="1">
      <c r="A12" s="108">
        <v>13</v>
      </c>
      <c r="B12" s="65">
        <v>5</v>
      </c>
      <c r="C12" s="102">
        <v>25203104055</v>
      </c>
      <c r="D12" s="67" t="s">
        <v>169</v>
      </c>
      <c r="E12" s="68" t="s">
        <v>104</v>
      </c>
      <c r="F12" s="104" t="s">
        <v>126</v>
      </c>
      <c r="G12" s="110">
        <v>37069</v>
      </c>
      <c r="H12" s="109" t="s">
        <v>145</v>
      </c>
      <c r="I12" s="109" t="s">
        <v>77</v>
      </c>
      <c r="J12" s="70"/>
      <c r="K12" s="70"/>
      <c r="L12" s="215" t="s">
        <v>79</v>
      </c>
      <c r="M12" s="216"/>
      <c r="N12" s="217"/>
      <c r="O12" s="108" t="s">
        <v>184</v>
      </c>
    </row>
    <row r="13" spans="1:15" ht="20.100000000000001" customHeight="1">
      <c r="A13" s="108">
        <v>14</v>
      </c>
      <c r="B13" s="65">
        <v>6</v>
      </c>
      <c r="C13" s="102">
        <v>26207100480</v>
      </c>
      <c r="D13" s="67" t="s">
        <v>168</v>
      </c>
      <c r="E13" s="68" t="s">
        <v>99</v>
      </c>
      <c r="F13" s="104" t="s">
        <v>128</v>
      </c>
      <c r="G13" s="110">
        <v>37491</v>
      </c>
      <c r="H13" s="109" t="s">
        <v>138</v>
      </c>
      <c r="I13" s="109" t="s">
        <v>77</v>
      </c>
      <c r="J13" s="70"/>
      <c r="K13" s="70"/>
      <c r="L13" s="215" t="s">
        <v>79</v>
      </c>
      <c r="M13" s="216"/>
      <c r="N13" s="217"/>
      <c r="O13" s="108" t="s">
        <v>184</v>
      </c>
    </row>
    <row r="14" spans="1:15" ht="20.100000000000001" customHeight="1">
      <c r="A14" s="108">
        <v>15</v>
      </c>
      <c r="B14" s="65">
        <v>7</v>
      </c>
      <c r="C14" s="102">
        <v>26213100085</v>
      </c>
      <c r="D14" s="67" t="s">
        <v>156</v>
      </c>
      <c r="E14" s="68" t="s">
        <v>105</v>
      </c>
      <c r="F14" s="104" t="s">
        <v>128</v>
      </c>
      <c r="G14" s="110">
        <v>37541</v>
      </c>
      <c r="H14" s="109" t="s">
        <v>153</v>
      </c>
      <c r="I14" s="109" t="s">
        <v>77</v>
      </c>
      <c r="J14" s="70"/>
      <c r="K14" s="70"/>
      <c r="L14" s="215" t="s">
        <v>79</v>
      </c>
      <c r="M14" s="216"/>
      <c r="N14" s="217"/>
      <c r="O14" s="108" t="s">
        <v>184</v>
      </c>
    </row>
    <row r="15" spans="1:15" ht="20.100000000000001" customHeight="1">
      <c r="A15" s="108">
        <v>16</v>
      </c>
      <c r="B15" s="65">
        <v>8</v>
      </c>
      <c r="C15" s="102">
        <v>26203133315</v>
      </c>
      <c r="D15" s="67" t="s">
        <v>113</v>
      </c>
      <c r="E15" s="68" t="s">
        <v>98</v>
      </c>
      <c r="F15" s="104" t="s">
        <v>128</v>
      </c>
      <c r="G15" s="110">
        <v>37400</v>
      </c>
      <c r="H15" s="109" t="s">
        <v>137</v>
      </c>
      <c r="I15" s="109" t="s">
        <v>77</v>
      </c>
      <c r="J15" s="70"/>
      <c r="K15" s="70"/>
      <c r="L15" s="215" t="s">
        <v>79</v>
      </c>
      <c r="M15" s="216"/>
      <c r="N15" s="217"/>
      <c r="O15" s="108" t="s">
        <v>184</v>
      </c>
    </row>
    <row r="16" spans="1:15" ht="20.100000000000001" customHeight="1">
      <c r="A16" s="108">
        <v>17</v>
      </c>
      <c r="B16" s="65">
        <v>9</v>
      </c>
      <c r="C16" s="102">
        <v>26203132279</v>
      </c>
      <c r="D16" s="67" t="s">
        <v>95</v>
      </c>
      <c r="E16" s="68" t="s">
        <v>76</v>
      </c>
      <c r="F16" s="104" t="s">
        <v>128</v>
      </c>
      <c r="G16" s="110">
        <v>37605</v>
      </c>
      <c r="H16" s="109" t="s">
        <v>139</v>
      </c>
      <c r="I16" s="109" t="s">
        <v>77</v>
      </c>
      <c r="J16" s="70"/>
      <c r="K16" s="70"/>
      <c r="L16" s="215" t="s">
        <v>79</v>
      </c>
      <c r="M16" s="216"/>
      <c r="N16" s="217"/>
      <c r="O16" s="108" t="s">
        <v>184</v>
      </c>
    </row>
    <row r="17" spans="1:15" ht="20.100000000000001" customHeight="1">
      <c r="A17" s="108">
        <v>18</v>
      </c>
      <c r="B17" s="65">
        <v>10</v>
      </c>
      <c r="C17" s="102">
        <v>25213112562</v>
      </c>
      <c r="D17" s="67" t="s">
        <v>100</v>
      </c>
      <c r="E17" s="68" t="s">
        <v>82</v>
      </c>
      <c r="F17" s="104" t="s">
        <v>126</v>
      </c>
      <c r="G17" s="110">
        <v>37200</v>
      </c>
      <c r="H17" s="109" t="s">
        <v>136</v>
      </c>
      <c r="I17" s="109" t="s">
        <v>88</v>
      </c>
      <c r="J17" s="70"/>
      <c r="K17" s="70"/>
      <c r="L17" s="215" t="s">
        <v>79</v>
      </c>
      <c r="M17" s="216"/>
      <c r="N17" s="217"/>
      <c r="O17" s="108" t="s">
        <v>184</v>
      </c>
    </row>
    <row r="18" spans="1:15" ht="20.100000000000001" customHeight="1">
      <c r="A18" s="108">
        <v>19</v>
      </c>
      <c r="B18" s="65">
        <v>11</v>
      </c>
      <c r="C18" s="102">
        <v>26207131828</v>
      </c>
      <c r="D18" s="67" t="s">
        <v>93</v>
      </c>
      <c r="E18" s="68" t="s">
        <v>84</v>
      </c>
      <c r="F18" s="104" t="s">
        <v>128</v>
      </c>
      <c r="G18" s="110">
        <v>37327</v>
      </c>
      <c r="H18" s="109" t="s">
        <v>138</v>
      </c>
      <c r="I18" s="109" t="s">
        <v>77</v>
      </c>
      <c r="J18" s="70"/>
      <c r="K18" s="70"/>
      <c r="L18" s="215" t="s">
        <v>79</v>
      </c>
      <c r="M18" s="216"/>
      <c r="N18" s="217"/>
      <c r="O18" s="108" t="s">
        <v>184</v>
      </c>
    </row>
    <row r="19" spans="1:15" ht="20.100000000000001" customHeight="1">
      <c r="A19" s="108">
        <v>20</v>
      </c>
      <c r="B19" s="65">
        <v>12</v>
      </c>
      <c r="C19" s="102">
        <v>25203105070</v>
      </c>
      <c r="D19" s="67" t="s">
        <v>162</v>
      </c>
      <c r="E19" s="68" t="s">
        <v>94</v>
      </c>
      <c r="F19" s="104" t="s">
        <v>126</v>
      </c>
      <c r="G19" s="110">
        <v>37246</v>
      </c>
      <c r="H19" s="109" t="s">
        <v>138</v>
      </c>
      <c r="I19" s="109" t="s">
        <v>77</v>
      </c>
      <c r="J19" s="70"/>
      <c r="K19" s="70"/>
      <c r="L19" s="215" t="s">
        <v>79</v>
      </c>
      <c r="M19" s="216"/>
      <c r="N19" s="217"/>
      <c r="O19" s="108" t="s">
        <v>184</v>
      </c>
    </row>
    <row r="20" spans="1:15" ht="20.100000000000001" customHeight="1">
      <c r="A20" s="108">
        <v>21</v>
      </c>
      <c r="B20" s="65">
        <v>13</v>
      </c>
      <c r="C20" s="102">
        <v>24213111296</v>
      </c>
      <c r="D20" s="67" t="s">
        <v>152</v>
      </c>
      <c r="E20" s="68" t="s">
        <v>109</v>
      </c>
      <c r="F20" s="104" t="s">
        <v>126</v>
      </c>
      <c r="G20" s="110">
        <v>36470</v>
      </c>
      <c r="H20" s="109" t="s">
        <v>140</v>
      </c>
      <c r="I20" s="109" t="s">
        <v>88</v>
      </c>
      <c r="J20" s="70"/>
      <c r="K20" s="70"/>
      <c r="L20" s="215" t="s">
        <v>79</v>
      </c>
      <c r="M20" s="216"/>
      <c r="N20" s="217"/>
      <c r="O20" s="108" t="s">
        <v>184</v>
      </c>
    </row>
    <row r="21" spans="1:15" ht="20.100000000000001" customHeight="1">
      <c r="A21" s="108">
        <v>22</v>
      </c>
      <c r="B21" s="65">
        <v>14</v>
      </c>
      <c r="C21" s="102">
        <v>25203117401</v>
      </c>
      <c r="D21" s="67" t="s">
        <v>163</v>
      </c>
      <c r="E21" s="68" t="s">
        <v>86</v>
      </c>
      <c r="F21" s="104" t="s">
        <v>126</v>
      </c>
      <c r="G21" s="110">
        <v>37117</v>
      </c>
      <c r="H21" s="109" t="s">
        <v>154</v>
      </c>
      <c r="I21" s="109" t="s">
        <v>77</v>
      </c>
      <c r="J21" s="70"/>
      <c r="K21" s="70"/>
      <c r="L21" s="215" t="s">
        <v>79</v>
      </c>
      <c r="M21" s="216"/>
      <c r="N21" s="217"/>
      <c r="O21" s="108" t="s">
        <v>184</v>
      </c>
    </row>
    <row r="22" spans="1:15" ht="20.100000000000001" customHeight="1">
      <c r="A22" s="108">
        <v>23</v>
      </c>
      <c r="B22" s="65">
        <v>15</v>
      </c>
      <c r="C22" s="102">
        <v>26203100674</v>
      </c>
      <c r="D22" s="67" t="s">
        <v>155</v>
      </c>
      <c r="E22" s="68" t="s">
        <v>75</v>
      </c>
      <c r="F22" s="104" t="s">
        <v>128</v>
      </c>
      <c r="G22" s="110">
        <v>37295</v>
      </c>
      <c r="H22" s="109" t="s">
        <v>138</v>
      </c>
      <c r="I22" s="109" t="s">
        <v>77</v>
      </c>
      <c r="J22" s="70"/>
      <c r="K22" s="70"/>
      <c r="L22" s="215" t="s">
        <v>79</v>
      </c>
      <c r="M22" s="216"/>
      <c r="N22" s="217"/>
      <c r="O22" s="108" t="s">
        <v>184</v>
      </c>
    </row>
    <row r="23" spans="1:15" ht="20.100000000000001" customHeight="1">
      <c r="A23" s="108">
        <v>0</v>
      </c>
      <c r="B23" s="65">
        <v>16</v>
      </c>
      <c r="C23" s="102" t="s">
        <v>79</v>
      </c>
      <c r="D23" s="67" t="s">
        <v>79</v>
      </c>
      <c r="E23" s="68" t="s">
        <v>79</v>
      </c>
      <c r="F23" s="104" t="s">
        <v>79</v>
      </c>
      <c r="G23" s="110" t="s">
        <v>79</v>
      </c>
      <c r="H23" s="109" t="s">
        <v>79</v>
      </c>
      <c r="I23" s="109" t="s">
        <v>79</v>
      </c>
      <c r="J23" s="70"/>
      <c r="K23" s="70"/>
      <c r="L23" s="215" t="s">
        <v>79</v>
      </c>
      <c r="M23" s="216"/>
      <c r="N23" s="217"/>
      <c r="O23" s="108" t="s">
        <v>184</v>
      </c>
    </row>
    <row r="24" spans="1:15" ht="20.100000000000001" customHeight="1">
      <c r="A24" s="108">
        <v>0</v>
      </c>
      <c r="B24" s="65">
        <v>17</v>
      </c>
      <c r="C24" s="102" t="s">
        <v>79</v>
      </c>
      <c r="D24" s="67" t="s">
        <v>79</v>
      </c>
      <c r="E24" s="68" t="s">
        <v>79</v>
      </c>
      <c r="F24" s="104" t="s">
        <v>79</v>
      </c>
      <c r="G24" s="110" t="s">
        <v>79</v>
      </c>
      <c r="H24" s="109" t="s">
        <v>79</v>
      </c>
      <c r="I24" s="109" t="s">
        <v>79</v>
      </c>
      <c r="J24" s="70"/>
      <c r="K24" s="70"/>
      <c r="L24" s="215" t="s">
        <v>79</v>
      </c>
      <c r="M24" s="216"/>
      <c r="N24" s="217"/>
      <c r="O24" s="108" t="s">
        <v>184</v>
      </c>
    </row>
    <row r="25" spans="1:15" ht="20.100000000000001" customHeight="1">
      <c r="A25" s="108">
        <v>0</v>
      </c>
      <c r="B25" s="65">
        <v>18</v>
      </c>
      <c r="C25" s="102" t="s">
        <v>79</v>
      </c>
      <c r="D25" s="67" t="s">
        <v>79</v>
      </c>
      <c r="E25" s="68" t="s">
        <v>79</v>
      </c>
      <c r="F25" s="104" t="s">
        <v>79</v>
      </c>
      <c r="G25" s="110" t="s">
        <v>79</v>
      </c>
      <c r="H25" s="109" t="s">
        <v>79</v>
      </c>
      <c r="I25" s="109" t="s">
        <v>79</v>
      </c>
      <c r="J25" s="70"/>
      <c r="K25" s="70"/>
      <c r="L25" s="215" t="s">
        <v>79</v>
      </c>
      <c r="M25" s="216"/>
      <c r="N25" s="217"/>
      <c r="O25" s="108" t="s">
        <v>184</v>
      </c>
    </row>
    <row r="26" spans="1:15" ht="20.100000000000001" customHeight="1">
      <c r="A26" s="108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4" t="s">
        <v>79</v>
      </c>
      <c r="G26" s="110" t="s">
        <v>79</v>
      </c>
      <c r="H26" s="109" t="s">
        <v>79</v>
      </c>
      <c r="I26" s="109" t="s">
        <v>79</v>
      </c>
      <c r="J26" s="70"/>
      <c r="K26" s="70"/>
      <c r="L26" s="215" t="s">
        <v>79</v>
      </c>
      <c r="M26" s="216"/>
      <c r="N26" s="217"/>
      <c r="O26" s="108" t="s">
        <v>184</v>
      </c>
    </row>
    <row r="27" spans="1:15" ht="20.100000000000001" customHeight="1">
      <c r="A27" s="108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4" t="s">
        <v>79</v>
      </c>
      <c r="G27" s="110" t="s">
        <v>79</v>
      </c>
      <c r="H27" s="109" t="s">
        <v>79</v>
      </c>
      <c r="I27" s="109" t="s">
        <v>79</v>
      </c>
      <c r="J27" s="70"/>
      <c r="K27" s="70"/>
      <c r="L27" s="215" t="s">
        <v>79</v>
      </c>
      <c r="M27" s="216"/>
      <c r="N27" s="217"/>
      <c r="O27" s="108" t="s">
        <v>184</v>
      </c>
    </row>
    <row r="28" spans="1:15" ht="20.100000000000001" customHeight="1">
      <c r="A28" s="10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4" t="s">
        <v>79</v>
      </c>
      <c r="G28" s="110" t="s">
        <v>79</v>
      </c>
      <c r="H28" s="109" t="s">
        <v>79</v>
      </c>
      <c r="I28" s="109" t="s">
        <v>79</v>
      </c>
      <c r="J28" s="70"/>
      <c r="K28" s="70"/>
      <c r="L28" s="215" t="s">
        <v>79</v>
      </c>
      <c r="M28" s="216"/>
      <c r="N28" s="217"/>
      <c r="O28" s="108" t="s">
        <v>184</v>
      </c>
    </row>
    <row r="29" spans="1:15" ht="20.100000000000001" customHeight="1">
      <c r="A29" s="108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4" t="s">
        <v>79</v>
      </c>
      <c r="G29" s="110" t="s">
        <v>79</v>
      </c>
      <c r="H29" s="109" t="s">
        <v>79</v>
      </c>
      <c r="I29" s="109" t="s">
        <v>79</v>
      </c>
      <c r="J29" s="70"/>
      <c r="K29" s="70"/>
      <c r="L29" s="215" t="s">
        <v>79</v>
      </c>
      <c r="M29" s="216"/>
      <c r="N29" s="217"/>
      <c r="O29" s="108" t="s">
        <v>184</v>
      </c>
    </row>
    <row r="30" spans="1:15" ht="20.100000000000001" customHeight="1">
      <c r="A30" s="108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4" t="s">
        <v>79</v>
      </c>
      <c r="G30" s="110" t="s">
        <v>79</v>
      </c>
      <c r="H30" s="109" t="s">
        <v>79</v>
      </c>
      <c r="I30" s="109" t="s">
        <v>79</v>
      </c>
      <c r="J30" s="70"/>
      <c r="K30" s="70"/>
      <c r="L30" s="215" t="s">
        <v>79</v>
      </c>
      <c r="M30" s="216"/>
      <c r="N30" s="217"/>
      <c r="O30" s="108" t="s">
        <v>184</v>
      </c>
    </row>
    <row r="31" spans="1:15" ht="20.100000000000001" customHeight="1">
      <c r="A31" s="108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4" t="s">
        <v>79</v>
      </c>
      <c r="G31" s="110" t="s">
        <v>79</v>
      </c>
      <c r="H31" s="109" t="s">
        <v>79</v>
      </c>
      <c r="I31" s="109" t="s">
        <v>79</v>
      </c>
      <c r="J31" s="70"/>
      <c r="K31" s="70"/>
      <c r="L31" s="215" t="s">
        <v>79</v>
      </c>
      <c r="M31" s="216"/>
      <c r="N31" s="217"/>
      <c r="O31" s="108" t="s">
        <v>184</v>
      </c>
    </row>
    <row r="32" spans="1:15" ht="20.100000000000001" customHeight="1">
      <c r="A32" s="108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4" t="s">
        <v>79</v>
      </c>
      <c r="G32" s="110" t="s">
        <v>79</v>
      </c>
      <c r="H32" s="109" t="s">
        <v>79</v>
      </c>
      <c r="I32" s="109" t="s">
        <v>79</v>
      </c>
      <c r="J32" s="70"/>
      <c r="K32" s="70"/>
      <c r="L32" s="215" t="s">
        <v>79</v>
      </c>
      <c r="M32" s="216"/>
      <c r="N32" s="217"/>
      <c r="O32" s="108" t="s">
        <v>184</v>
      </c>
    </row>
    <row r="33" spans="1:17" ht="20.100000000000001" customHeight="1">
      <c r="A33" s="108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4" t="s">
        <v>79</v>
      </c>
      <c r="G33" s="110" t="s">
        <v>79</v>
      </c>
      <c r="H33" s="109" t="s">
        <v>79</v>
      </c>
      <c r="I33" s="109" t="s">
        <v>79</v>
      </c>
      <c r="J33" s="70"/>
      <c r="K33" s="70"/>
      <c r="L33" s="215" t="s">
        <v>79</v>
      </c>
      <c r="M33" s="216"/>
      <c r="N33" s="217"/>
      <c r="O33" s="108" t="s">
        <v>184</v>
      </c>
    </row>
    <row r="34" spans="1:17" ht="20.100000000000001" customHeight="1">
      <c r="A34" s="108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4" t="s">
        <v>79</v>
      </c>
      <c r="G34" s="110" t="s">
        <v>79</v>
      </c>
      <c r="H34" s="109" t="s">
        <v>79</v>
      </c>
      <c r="I34" s="109" t="s">
        <v>79</v>
      </c>
      <c r="J34" s="70"/>
      <c r="K34" s="70"/>
      <c r="L34" s="215" t="s">
        <v>79</v>
      </c>
      <c r="M34" s="216"/>
      <c r="N34" s="217"/>
      <c r="O34" s="108" t="s">
        <v>184</v>
      </c>
    </row>
    <row r="35" spans="1:17" ht="20.100000000000001" customHeight="1">
      <c r="A35" s="108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4" t="s">
        <v>79</v>
      </c>
      <c r="G35" s="110" t="s">
        <v>79</v>
      </c>
      <c r="H35" s="109" t="s">
        <v>79</v>
      </c>
      <c r="I35" s="109" t="s">
        <v>79</v>
      </c>
      <c r="J35" s="70"/>
      <c r="K35" s="70"/>
      <c r="L35" s="215" t="s">
        <v>79</v>
      </c>
      <c r="M35" s="216"/>
      <c r="N35" s="217"/>
      <c r="O35" s="108" t="s">
        <v>184</v>
      </c>
    </row>
    <row r="36" spans="1:17" ht="20.100000000000001" customHeight="1">
      <c r="A36" s="108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4" t="s">
        <v>79</v>
      </c>
      <c r="G36" s="110" t="s">
        <v>79</v>
      </c>
      <c r="H36" s="109" t="s">
        <v>79</v>
      </c>
      <c r="I36" s="109" t="s">
        <v>79</v>
      </c>
      <c r="J36" s="70"/>
      <c r="K36" s="70"/>
      <c r="L36" s="215" t="s">
        <v>79</v>
      </c>
      <c r="M36" s="216"/>
      <c r="N36" s="217"/>
      <c r="O36" s="108" t="s">
        <v>184</v>
      </c>
    </row>
    <row r="37" spans="1:17" ht="20.100000000000001" customHeight="1">
      <c r="A37" s="108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4" t="s">
        <v>79</v>
      </c>
      <c r="G37" s="110" t="s">
        <v>79</v>
      </c>
      <c r="H37" s="109" t="s">
        <v>79</v>
      </c>
      <c r="I37" s="109" t="s">
        <v>79</v>
      </c>
      <c r="J37" s="70"/>
      <c r="K37" s="70"/>
      <c r="L37" s="210" t="s">
        <v>79</v>
      </c>
      <c r="M37" s="211"/>
      <c r="N37" s="212"/>
      <c r="O37" s="108" t="s">
        <v>184</v>
      </c>
    </row>
    <row r="38" spans="1:17" ht="23.25" customHeight="1">
      <c r="A38" s="108">
        <v>0</v>
      </c>
      <c r="B38" s="111" t="s">
        <v>147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148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50</v>
      </c>
      <c r="I44" s="133">
        <v>2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5" priority="3" stopIfTrue="1" operator="equal">
      <formula>0</formula>
    </cfRule>
  </conditionalFormatting>
  <conditionalFormatting sqref="G6:G7">
    <cfRule type="cellIs" dxfId="4" priority="2" stopIfTrue="1" operator="equal">
      <formula>0</formula>
    </cfRule>
  </conditionalFormatting>
  <conditionalFormatting sqref="A38:A39 L38:N39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26" t="s">
        <v>179</v>
      </c>
      <c r="D1" s="226"/>
      <c r="E1" s="57"/>
      <c r="F1" s="194" t="s">
        <v>178</v>
      </c>
      <c r="G1" s="194"/>
      <c r="H1" s="194"/>
      <c r="I1" s="194"/>
      <c r="J1" s="194"/>
      <c r="K1" s="194"/>
      <c r="L1" s="58" t="s">
        <v>200</v>
      </c>
    </row>
    <row r="2" spans="1:15" s="56" customFormat="1">
      <c r="C2" s="226" t="s">
        <v>146</v>
      </c>
      <c r="D2" s="226"/>
      <c r="E2" s="59" t="s">
        <v>177</v>
      </c>
      <c r="F2" s="227" t="s">
        <v>186</v>
      </c>
      <c r="G2" s="227"/>
      <c r="H2" s="227"/>
      <c r="I2" s="227"/>
      <c r="J2" s="227"/>
      <c r="K2" s="227"/>
      <c r="L2" s="60" t="s">
        <v>190</v>
      </c>
      <c r="M2" s="61"/>
      <c r="N2" s="61"/>
    </row>
    <row r="3" spans="1:15" s="62" customFormat="1" ht="18.75" customHeight="1">
      <c r="C3" s="63" t="s">
        <v>188</v>
      </c>
      <c r="D3" s="195" t="s">
        <v>189</v>
      </c>
      <c r="E3" s="195"/>
      <c r="F3" s="195"/>
      <c r="G3" s="195"/>
      <c r="H3" s="195"/>
      <c r="I3" s="195"/>
      <c r="J3" s="195"/>
      <c r="K3" s="195"/>
      <c r="L3" s="60"/>
      <c r="M3" s="60"/>
      <c r="N3" s="60"/>
    </row>
    <row r="4" spans="1:15" s="62" customFormat="1" ht="18.75" customHeight="1">
      <c r="B4" s="196" t="s">
        <v>191</v>
      </c>
      <c r="C4" s="196"/>
      <c r="D4" s="196"/>
      <c r="E4" s="196"/>
      <c r="F4" s="196"/>
      <c r="G4" s="196"/>
      <c r="H4" s="196"/>
      <c r="I4" s="196"/>
      <c r="J4" s="196"/>
      <c r="K4" s="196"/>
      <c r="L4" s="60"/>
      <c r="M4" s="60"/>
      <c r="N4" s="60"/>
    </row>
    <row r="5" spans="1:15" ht="9" customHeight="1"/>
    <row r="6" spans="1:15" ht="15" customHeight="1">
      <c r="B6" s="214" t="s">
        <v>4</v>
      </c>
      <c r="C6" s="213" t="s">
        <v>64</v>
      </c>
      <c r="D6" s="224" t="s">
        <v>9</v>
      </c>
      <c r="E6" s="225" t="s">
        <v>10</v>
      </c>
      <c r="F6" s="213" t="s">
        <v>12</v>
      </c>
      <c r="G6" s="213" t="s">
        <v>131</v>
      </c>
      <c r="H6" s="213" t="s">
        <v>132</v>
      </c>
      <c r="I6" s="213" t="s">
        <v>133</v>
      </c>
      <c r="J6" s="213" t="s">
        <v>134</v>
      </c>
      <c r="K6" s="213" t="s">
        <v>67</v>
      </c>
      <c r="L6" s="218" t="s">
        <v>68</v>
      </c>
      <c r="M6" s="219"/>
      <c r="N6" s="220"/>
    </row>
    <row r="7" spans="1:15" ht="27" customHeight="1">
      <c r="B7" s="214"/>
      <c r="C7" s="214"/>
      <c r="D7" s="224"/>
      <c r="E7" s="225"/>
      <c r="F7" s="214"/>
      <c r="G7" s="214"/>
      <c r="H7" s="214"/>
      <c r="I7" s="214"/>
      <c r="J7" s="214" t="s">
        <v>135</v>
      </c>
      <c r="K7" s="214" t="s">
        <v>70</v>
      </c>
      <c r="L7" s="204"/>
      <c r="M7" s="205"/>
      <c r="N7" s="206"/>
    </row>
    <row r="8" spans="1:15" ht="20.100000000000001" customHeight="1">
      <c r="A8" s="108">
        <v>24</v>
      </c>
      <c r="B8" s="65">
        <v>1</v>
      </c>
      <c r="C8" s="102">
        <v>26203120855</v>
      </c>
      <c r="D8" s="67" t="s">
        <v>171</v>
      </c>
      <c r="E8" s="68" t="s">
        <v>75</v>
      </c>
      <c r="F8" s="104" t="s">
        <v>128</v>
      </c>
      <c r="G8" s="110">
        <v>37287</v>
      </c>
      <c r="H8" s="109" t="s">
        <v>145</v>
      </c>
      <c r="I8" s="109" t="s">
        <v>77</v>
      </c>
      <c r="J8" s="70"/>
      <c r="K8" s="70"/>
      <c r="L8" s="221" t="s">
        <v>79</v>
      </c>
      <c r="M8" s="222"/>
      <c r="N8" s="223"/>
      <c r="O8" s="108" t="s">
        <v>184</v>
      </c>
    </row>
    <row r="9" spans="1:15" ht="20.100000000000001" customHeight="1">
      <c r="A9" s="108">
        <v>25</v>
      </c>
      <c r="B9" s="65">
        <v>2</v>
      </c>
      <c r="C9" s="102">
        <v>26203135042</v>
      </c>
      <c r="D9" s="67" t="s">
        <v>172</v>
      </c>
      <c r="E9" s="68" t="s">
        <v>75</v>
      </c>
      <c r="F9" s="104" t="s">
        <v>128</v>
      </c>
      <c r="G9" s="110">
        <v>37380</v>
      </c>
      <c r="H9" s="109" t="s">
        <v>136</v>
      </c>
      <c r="I9" s="109" t="s">
        <v>77</v>
      </c>
      <c r="J9" s="70"/>
      <c r="K9" s="70"/>
      <c r="L9" s="215" t="s">
        <v>79</v>
      </c>
      <c r="M9" s="216"/>
      <c r="N9" s="217"/>
      <c r="O9" s="108" t="s">
        <v>184</v>
      </c>
    </row>
    <row r="10" spans="1:15" ht="20.100000000000001" customHeight="1">
      <c r="A10" s="108">
        <v>26</v>
      </c>
      <c r="B10" s="65">
        <v>3</v>
      </c>
      <c r="C10" s="102">
        <v>26203126044</v>
      </c>
      <c r="D10" s="67" t="s">
        <v>121</v>
      </c>
      <c r="E10" s="68" t="s">
        <v>96</v>
      </c>
      <c r="F10" s="104" t="s">
        <v>128</v>
      </c>
      <c r="G10" s="110">
        <v>37457</v>
      </c>
      <c r="H10" s="109" t="s">
        <v>138</v>
      </c>
      <c r="I10" s="109" t="s">
        <v>77</v>
      </c>
      <c r="J10" s="70"/>
      <c r="K10" s="70"/>
      <c r="L10" s="215" t="s">
        <v>79</v>
      </c>
      <c r="M10" s="216"/>
      <c r="N10" s="217"/>
      <c r="O10" s="108" t="s">
        <v>184</v>
      </c>
    </row>
    <row r="11" spans="1:15" ht="20.100000000000001" customHeight="1">
      <c r="A11" s="108">
        <v>27</v>
      </c>
      <c r="B11" s="65">
        <v>4</v>
      </c>
      <c r="C11" s="102">
        <v>26203142649</v>
      </c>
      <c r="D11" s="67" t="s">
        <v>173</v>
      </c>
      <c r="E11" s="68" t="s">
        <v>96</v>
      </c>
      <c r="F11" s="104" t="s">
        <v>128</v>
      </c>
      <c r="G11" s="110">
        <v>36629</v>
      </c>
      <c r="H11" s="109" t="s">
        <v>136</v>
      </c>
      <c r="I11" s="109" t="s">
        <v>77</v>
      </c>
      <c r="J11" s="70"/>
      <c r="K11" s="70"/>
      <c r="L11" s="215" t="s">
        <v>79</v>
      </c>
      <c r="M11" s="216"/>
      <c r="N11" s="217"/>
      <c r="O11" s="108" t="s">
        <v>184</v>
      </c>
    </row>
    <row r="12" spans="1:15" ht="20.100000000000001" customHeight="1">
      <c r="A12" s="108">
        <v>28</v>
      </c>
      <c r="B12" s="65">
        <v>5</v>
      </c>
      <c r="C12" s="102">
        <v>26213128679</v>
      </c>
      <c r="D12" s="67" t="s">
        <v>117</v>
      </c>
      <c r="E12" s="68" t="s">
        <v>91</v>
      </c>
      <c r="F12" s="104" t="s">
        <v>128</v>
      </c>
      <c r="G12" s="110">
        <v>37508</v>
      </c>
      <c r="H12" s="109" t="s">
        <v>142</v>
      </c>
      <c r="I12" s="109" t="s">
        <v>88</v>
      </c>
      <c r="J12" s="70"/>
      <c r="K12" s="70"/>
      <c r="L12" s="215" t="s">
        <v>79</v>
      </c>
      <c r="M12" s="216"/>
      <c r="N12" s="217"/>
      <c r="O12" s="108" t="s">
        <v>184</v>
      </c>
    </row>
    <row r="13" spans="1:15" ht="20.100000000000001" customHeight="1">
      <c r="A13" s="108">
        <v>29</v>
      </c>
      <c r="B13" s="65">
        <v>6</v>
      </c>
      <c r="C13" s="102">
        <v>25213115850</v>
      </c>
      <c r="D13" s="67" t="s">
        <v>164</v>
      </c>
      <c r="E13" s="68" t="s">
        <v>101</v>
      </c>
      <c r="F13" s="104" t="s">
        <v>126</v>
      </c>
      <c r="G13" s="110">
        <v>35989</v>
      </c>
      <c r="H13" s="109" t="s">
        <v>78</v>
      </c>
      <c r="I13" s="109" t="s">
        <v>88</v>
      </c>
      <c r="J13" s="70"/>
      <c r="K13" s="70"/>
      <c r="L13" s="215" t="s">
        <v>79</v>
      </c>
      <c r="M13" s="216"/>
      <c r="N13" s="217"/>
      <c r="O13" s="108" t="s">
        <v>184</v>
      </c>
    </row>
    <row r="14" spans="1:15" ht="20.100000000000001" customHeight="1">
      <c r="A14" s="108">
        <v>30</v>
      </c>
      <c r="B14" s="65">
        <v>7</v>
      </c>
      <c r="C14" s="102">
        <v>26213133964</v>
      </c>
      <c r="D14" s="67" t="s">
        <v>110</v>
      </c>
      <c r="E14" s="68" t="s">
        <v>92</v>
      </c>
      <c r="F14" s="104" t="s">
        <v>128</v>
      </c>
      <c r="G14" s="110">
        <v>37435</v>
      </c>
      <c r="H14" s="109" t="s">
        <v>144</v>
      </c>
      <c r="I14" s="109" t="s">
        <v>88</v>
      </c>
      <c r="J14" s="70"/>
      <c r="K14" s="70"/>
      <c r="L14" s="215" t="s">
        <v>79</v>
      </c>
      <c r="M14" s="216"/>
      <c r="N14" s="217"/>
      <c r="O14" s="108" t="s">
        <v>184</v>
      </c>
    </row>
    <row r="15" spans="1:15" ht="20.100000000000001" customHeight="1">
      <c r="A15" s="108">
        <v>31</v>
      </c>
      <c r="B15" s="65">
        <v>8</v>
      </c>
      <c r="C15" s="102">
        <v>24203107693</v>
      </c>
      <c r="D15" s="67" t="s">
        <v>161</v>
      </c>
      <c r="E15" s="68" t="s">
        <v>107</v>
      </c>
      <c r="F15" s="104" t="s">
        <v>125</v>
      </c>
      <c r="G15" s="110">
        <v>36757</v>
      </c>
      <c r="H15" s="109" t="s">
        <v>138</v>
      </c>
      <c r="I15" s="109" t="s">
        <v>77</v>
      </c>
      <c r="J15" s="70"/>
      <c r="K15" s="70"/>
      <c r="L15" s="215" t="s">
        <v>79</v>
      </c>
      <c r="M15" s="216"/>
      <c r="N15" s="217"/>
      <c r="O15" s="108" t="s">
        <v>184</v>
      </c>
    </row>
    <row r="16" spans="1:15" ht="20.100000000000001" customHeight="1">
      <c r="A16" s="108">
        <v>32</v>
      </c>
      <c r="B16" s="65">
        <v>9</v>
      </c>
      <c r="C16" s="102">
        <v>26203135398</v>
      </c>
      <c r="D16" s="67" t="s">
        <v>167</v>
      </c>
      <c r="E16" s="68" t="s">
        <v>108</v>
      </c>
      <c r="F16" s="104" t="s">
        <v>128</v>
      </c>
      <c r="G16" s="110">
        <v>37406</v>
      </c>
      <c r="H16" s="109" t="s">
        <v>136</v>
      </c>
      <c r="I16" s="109" t="s">
        <v>77</v>
      </c>
      <c r="J16" s="70"/>
      <c r="K16" s="70"/>
      <c r="L16" s="215" t="s">
        <v>79</v>
      </c>
      <c r="M16" s="216"/>
      <c r="N16" s="217"/>
      <c r="O16" s="108" t="s">
        <v>184</v>
      </c>
    </row>
    <row r="17" spans="1:15" ht="20.100000000000001" customHeight="1">
      <c r="A17" s="108">
        <v>33</v>
      </c>
      <c r="B17" s="65">
        <v>10</v>
      </c>
      <c r="C17" s="102">
        <v>26203100020</v>
      </c>
      <c r="D17" s="67" t="s">
        <v>174</v>
      </c>
      <c r="E17" s="68" t="s">
        <v>90</v>
      </c>
      <c r="F17" s="104" t="s">
        <v>128</v>
      </c>
      <c r="G17" s="110">
        <v>37376</v>
      </c>
      <c r="H17" s="109" t="s">
        <v>141</v>
      </c>
      <c r="I17" s="109" t="s">
        <v>77</v>
      </c>
      <c r="J17" s="70"/>
      <c r="K17" s="70"/>
      <c r="L17" s="215" t="s">
        <v>79</v>
      </c>
      <c r="M17" s="216"/>
      <c r="N17" s="217"/>
      <c r="O17" s="108" t="s">
        <v>184</v>
      </c>
    </row>
    <row r="18" spans="1:15" ht="20.100000000000001" customHeight="1">
      <c r="A18" s="108">
        <v>34</v>
      </c>
      <c r="B18" s="65">
        <v>11</v>
      </c>
      <c r="C18" s="102">
        <v>25213115155</v>
      </c>
      <c r="D18" s="67" t="s">
        <v>151</v>
      </c>
      <c r="E18" s="68" t="s">
        <v>106</v>
      </c>
      <c r="F18" s="104" t="s">
        <v>126</v>
      </c>
      <c r="G18" s="110">
        <v>37232</v>
      </c>
      <c r="H18" s="109" t="s">
        <v>78</v>
      </c>
      <c r="I18" s="109" t="s">
        <v>88</v>
      </c>
      <c r="J18" s="70"/>
      <c r="K18" s="70"/>
      <c r="L18" s="215" t="s">
        <v>79</v>
      </c>
      <c r="M18" s="216"/>
      <c r="N18" s="217"/>
      <c r="O18" s="108" t="s">
        <v>184</v>
      </c>
    </row>
    <row r="19" spans="1:15" ht="20.100000000000001" customHeight="1">
      <c r="A19" s="108">
        <v>35</v>
      </c>
      <c r="B19" s="65">
        <v>12</v>
      </c>
      <c r="C19" s="102">
        <v>26203136861</v>
      </c>
      <c r="D19" s="67" t="s">
        <v>80</v>
      </c>
      <c r="E19" s="68" t="s">
        <v>81</v>
      </c>
      <c r="F19" s="104" t="s">
        <v>128</v>
      </c>
      <c r="G19" s="110">
        <v>37507</v>
      </c>
      <c r="H19" s="109" t="s">
        <v>140</v>
      </c>
      <c r="I19" s="109" t="s">
        <v>77</v>
      </c>
      <c r="J19" s="70"/>
      <c r="K19" s="70"/>
      <c r="L19" s="215" t="s">
        <v>79</v>
      </c>
      <c r="M19" s="216"/>
      <c r="N19" s="217"/>
      <c r="O19" s="108" t="s">
        <v>184</v>
      </c>
    </row>
    <row r="20" spans="1:15" ht="20.100000000000001" customHeight="1">
      <c r="A20" s="108">
        <v>36</v>
      </c>
      <c r="B20" s="65">
        <v>13</v>
      </c>
      <c r="C20" s="102">
        <v>26203120113</v>
      </c>
      <c r="D20" s="67" t="s">
        <v>175</v>
      </c>
      <c r="E20" s="68" t="s">
        <v>81</v>
      </c>
      <c r="F20" s="104" t="s">
        <v>128</v>
      </c>
      <c r="G20" s="110">
        <v>37449</v>
      </c>
      <c r="H20" s="109" t="s">
        <v>138</v>
      </c>
      <c r="I20" s="109" t="s">
        <v>77</v>
      </c>
      <c r="J20" s="70"/>
      <c r="K20" s="70"/>
      <c r="L20" s="215" t="s">
        <v>79</v>
      </c>
      <c r="M20" s="216"/>
      <c r="N20" s="217"/>
      <c r="O20" s="108" t="s">
        <v>184</v>
      </c>
    </row>
    <row r="21" spans="1:15" ht="20.100000000000001" customHeight="1">
      <c r="A21" s="108">
        <v>37</v>
      </c>
      <c r="B21" s="65">
        <v>14</v>
      </c>
      <c r="C21" s="102">
        <v>26213124622</v>
      </c>
      <c r="D21" s="67" t="s">
        <v>120</v>
      </c>
      <c r="E21" s="68" t="s">
        <v>114</v>
      </c>
      <c r="F21" s="104" t="s">
        <v>128</v>
      </c>
      <c r="G21" s="110">
        <v>37415</v>
      </c>
      <c r="H21" s="109" t="s">
        <v>157</v>
      </c>
      <c r="I21" s="109" t="s">
        <v>88</v>
      </c>
      <c r="J21" s="70"/>
      <c r="K21" s="70"/>
      <c r="L21" s="215" t="s">
        <v>79</v>
      </c>
      <c r="M21" s="216"/>
      <c r="N21" s="217"/>
      <c r="O21" s="108" t="s">
        <v>184</v>
      </c>
    </row>
    <row r="22" spans="1:15" ht="20.100000000000001" customHeight="1">
      <c r="A22" s="108">
        <v>38</v>
      </c>
      <c r="B22" s="65">
        <v>15</v>
      </c>
      <c r="C22" s="102">
        <v>26203135716</v>
      </c>
      <c r="D22" s="67" t="s">
        <v>150</v>
      </c>
      <c r="E22" s="68" t="s">
        <v>102</v>
      </c>
      <c r="F22" s="104" t="s">
        <v>128</v>
      </c>
      <c r="G22" s="110">
        <v>37460</v>
      </c>
      <c r="H22" s="109" t="s">
        <v>78</v>
      </c>
      <c r="I22" s="109" t="s">
        <v>77</v>
      </c>
      <c r="J22" s="70"/>
      <c r="K22" s="70"/>
      <c r="L22" s="215" t="s">
        <v>79</v>
      </c>
      <c r="M22" s="216"/>
      <c r="N22" s="217"/>
      <c r="O22" s="108" t="s">
        <v>184</v>
      </c>
    </row>
    <row r="23" spans="1:15" ht="20.100000000000001" customHeight="1">
      <c r="A23" s="108">
        <v>0</v>
      </c>
      <c r="B23" s="65">
        <v>16</v>
      </c>
      <c r="C23" s="102" t="s">
        <v>79</v>
      </c>
      <c r="D23" s="67" t="s">
        <v>79</v>
      </c>
      <c r="E23" s="68" t="s">
        <v>79</v>
      </c>
      <c r="F23" s="104" t="s">
        <v>79</v>
      </c>
      <c r="G23" s="110" t="s">
        <v>79</v>
      </c>
      <c r="H23" s="109" t="s">
        <v>79</v>
      </c>
      <c r="I23" s="109" t="s">
        <v>79</v>
      </c>
      <c r="J23" s="70"/>
      <c r="K23" s="70"/>
      <c r="L23" s="215" t="s">
        <v>79</v>
      </c>
      <c r="M23" s="216"/>
      <c r="N23" s="217"/>
      <c r="O23" s="108" t="s">
        <v>184</v>
      </c>
    </row>
    <row r="24" spans="1:15" ht="20.100000000000001" customHeight="1">
      <c r="A24" s="108">
        <v>0</v>
      </c>
      <c r="B24" s="65">
        <v>17</v>
      </c>
      <c r="C24" s="102" t="s">
        <v>79</v>
      </c>
      <c r="D24" s="67" t="s">
        <v>79</v>
      </c>
      <c r="E24" s="68" t="s">
        <v>79</v>
      </c>
      <c r="F24" s="104" t="s">
        <v>79</v>
      </c>
      <c r="G24" s="110" t="s">
        <v>79</v>
      </c>
      <c r="H24" s="109" t="s">
        <v>79</v>
      </c>
      <c r="I24" s="109" t="s">
        <v>79</v>
      </c>
      <c r="J24" s="70"/>
      <c r="K24" s="70"/>
      <c r="L24" s="215" t="s">
        <v>79</v>
      </c>
      <c r="M24" s="216"/>
      <c r="N24" s="217"/>
      <c r="O24" s="108" t="s">
        <v>184</v>
      </c>
    </row>
    <row r="25" spans="1:15" ht="20.100000000000001" customHeight="1">
      <c r="A25" s="108">
        <v>0</v>
      </c>
      <c r="B25" s="65">
        <v>18</v>
      </c>
      <c r="C25" s="102" t="s">
        <v>79</v>
      </c>
      <c r="D25" s="67" t="s">
        <v>79</v>
      </c>
      <c r="E25" s="68" t="s">
        <v>79</v>
      </c>
      <c r="F25" s="104" t="s">
        <v>79</v>
      </c>
      <c r="G25" s="110" t="s">
        <v>79</v>
      </c>
      <c r="H25" s="109" t="s">
        <v>79</v>
      </c>
      <c r="I25" s="109" t="s">
        <v>79</v>
      </c>
      <c r="J25" s="70"/>
      <c r="K25" s="70"/>
      <c r="L25" s="215" t="s">
        <v>79</v>
      </c>
      <c r="M25" s="216"/>
      <c r="N25" s="217"/>
      <c r="O25" s="108" t="s">
        <v>184</v>
      </c>
    </row>
    <row r="26" spans="1:15" ht="20.100000000000001" customHeight="1">
      <c r="A26" s="108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4" t="s">
        <v>79</v>
      </c>
      <c r="G26" s="110" t="s">
        <v>79</v>
      </c>
      <c r="H26" s="109" t="s">
        <v>79</v>
      </c>
      <c r="I26" s="109" t="s">
        <v>79</v>
      </c>
      <c r="J26" s="70"/>
      <c r="K26" s="70"/>
      <c r="L26" s="215" t="s">
        <v>79</v>
      </c>
      <c r="M26" s="216"/>
      <c r="N26" s="217"/>
      <c r="O26" s="108" t="s">
        <v>184</v>
      </c>
    </row>
    <row r="27" spans="1:15" ht="20.100000000000001" customHeight="1">
      <c r="A27" s="108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4" t="s">
        <v>79</v>
      </c>
      <c r="G27" s="110" t="s">
        <v>79</v>
      </c>
      <c r="H27" s="109" t="s">
        <v>79</v>
      </c>
      <c r="I27" s="109" t="s">
        <v>79</v>
      </c>
      <c r="J27" s="70"/>
      <c r="K27" s="70"/>
      <c r="L27" s="215" t="s">
        <v>79</v>
      </c>
      <c r="M27" s="216"/>
      <c r="N27" s="217"/>
      <c r="O27" s="108" t="s">
        <v>184</v>
      </c>
    </row>
    <row r="28" spans="1:15" ht="20.100000000000001" customHeight="1">
      <c r="A28" s="10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4" t="s">
        <v>79</v>
      </c>
      <c r="G28" s="110" t="s">
        <v>79</v>
      </c>
      <c r="H28" s="109" t="s">
        <v>79</v>
      </c>
      <c r="I28" s="109" t="s">
        <v>79</v>
      </c>
      <c r="J28" s="70"/>
      <c r="K28" s="70"/>
      <c r="L28" s="215" t="s">
        <v>79</v>
      </c>
      <c r="M28" s="216"/>
      <c r="N28" s="217"/>
      <c r="O28" s="108" t="s">
        <v>184</v>
      </c>
    </row>
    <row r="29" spans="1:15" ht="20.100000000000001" customHeight="1">
      <c r="A29" s="108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4" t="s">
        <v>79</v>
      </c>
      <c r="G29" s="110" t="s">
        <v>79</v>
      </c>
      <c r="H29" s="109" t="s">
        <v>79</v>
      </c>
      <c r="I29" s="109" t="s">
        <v>79</v>
      </c>
      <c r="J29" s="70"/>
      <c r="K29" s="70"/>
      <c r="L29" s="215" t="s">
        <v>79</v>
      </c>
      <c r="M29" s="216"/>
      <c r="N29" s="217"/>
      <c r="O29" s="108" t="s">
        <v>184</v>
      </c>
    </row>
    <row r="30" spans="1:15" ht="20.100000000000001" customHeight="1">
      <c r="A30" s="108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4" t="s">
        <v>79</v>
      </c>
      <c r="G30" s="110" t="s">
        <v>79</v>
      </c>
      <c r="H30" s="109" t="s">
        <v>79</v>
      </c>
      <c r="I30" s="109" t="s">
        <v>79</v>
      </c>
      <c r="J30" s="70"/>
      <c r="K30" s="70"/>
      <c r="L30" s="215" t="s">
        <v>79</v>
      </c>
      <c r="M30" s="216"/>
      <c r="N30" s="217"/>
      <c r="O30" s="108" t="s">
        <v>184</v>
      </c>
    </row>
    <row r="31" spans="1:15" ht="20.100000000000001" customHeight="1">
      <c r="A31" s="108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4" t="s">
        <v>79</v>
      </c>
      <c r="G31" s="110" t="s">
        <v>79</v>
      </c>
      <c r="H31" s="109" t="s">
        <v>79</v>
      </c>
      <c r="I31" s="109" t="s">
        <v>79</v>
      </c>
      <c r="J31" s="70"/>
      <c r="K31" s="70"/>
      <c r="L31" s="215" t="s">
        <v>79</v>
      </c>
      <c r="M31" s="216"/>
      <c r="N31" s="217"/>
      <c r="O31" s="108" t="s">
        <v>184</v>
      </c>
    </row>
    <row r="32" spans="1:15" ht="20.100000000000001" customHeight="1">
      <c r="A32" s="108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4" t="s">
        <v>79</v>
      </c>
      <c r="G32" s="110" t="s">
        <v>79</v>
      </c>
      <c r="H32" s="109" t="s">
        <v>79</v>
      </c>
      <c r="I32" s="109" t="s">
        <v>79</v>
      </c>
      <c r="J32" s="70"/>
      <c r="K32" s="70"/>
      <c r="L32" s="215" t="s">
        <v>79</v>
      </c>
      <c r="M32" s="216"/>
      <c r="N32" s="217"/>
      <c r="O32" s="108" t="s">
        <v>184</v>
      </c>
    </row>
    <row r="33" spans="1:17" ht="20.100000000000001" customHeight="1">
      <c r="A33" s="108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4" t="s">
        <v>79</v>
      </c>
      <c r="G33" s="110" t="s">
        <v>79</v>
      </c>
      <c r="H33" s="109" t="s">
        <v>79</v>
      </c>
      <c r="I33" s="109" t="s">
        <v>79</v>
      </c>
      <c r="J33" s="70"/>
      <c r="K33" s="70"/>
      <c r="L33" s="215" t="s">
        <v>79</v>
      </c>
      <c r="M33" s="216"/>
      <c r="N33" s="217"/>
      <c r="O33" s="108" t="s">
        <v>184</v>
      </c>
    </row>
    <row r="34" spans="1:17" ht="20.100000000000001" customHeight="1">
      <c r="A34" s="108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4" t="s">
        <v>79</v>
      </c>
      <c r="G34" s="110" t="s">
        <v>79</v>
      </c>
      <c r="H34" s="109" t="s">
        <v>79</v>
      </c>
      <c r="I34" s="109" t="s">
        <v>79</v>
      </c>
      <c r="J34" s="70"/>
      <c r="K34" s="70"/>
      <c r="L34" s="215" t="s">
        <v>79</v>
      </c>
      <c r="M34" s="216"/>
      <c r="N34" s="217"/>
      <c r="O34" s="108" t="s">
        <v>184</v>
      </c>
    </row>
    <row r="35" spans="1:17" ht="20.100000000000001" customHeight="1">
      <c r="A35" s="108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4" t="s">
        <v>79</v>
      </c>
      <c r="G35" s="110" t="s">
        <v>79</v>
      </c>
      <c r="H35" s="109" t="s">
        <v>79</v>
      </c>
      <c r="I35" s="109" t="s">
        <v>79</v>
      </c>
      <c r="J35" s="70"/>
      <c r="K35" s="70"/>
      <c r="L35" s="215" t="s">
        <v>79</v>
      </c>
      <c r="M35" s="216"/>
      <c r="N35" s="217"/>
      <c r="O35" s="108" t="s">
        <v>184</v>
      </c>
    </row>
    <row r="36" spans="1:17" ht="20.100000000000001" customHeight="1">
      <c r="A36" s="108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4" t="s">
        <v>79</v>
      </c>
      <c r="G36" s="110" t="s">
        <v>79</v>
      </c>
      <c r="H36" s="109" t="s">
        <v>79</v>
      </c>
      <c r="I36" s="109" t="s">
        <v>79</v>
      </c>
      <c r="J36" s="70"/>
      <c r="K36" s="70"/>
      <c r="L36" s="215" t="s">
        <v>79</v>
      </c>
      <c r="M36" s="216"/>
      <c r="N36" s="217"/>
      <c r="O36" s="108" t="s">
        <v>184</v>
      </c>
    </row>
    <row r="37" spans="1:17" ht="20.100000000000001" customHeight="1">
      <c r="A37" s="108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4" t="s">
        <v>79</v>
      </c>
      <c r="G37" s="110" t="s">
        <v>79</v>
      </c>
      <c r="H37" s="109" t="s">
        <v>79</v>
      </c>
      <c r="I37" s="109" t="s">
        <v>79</v>
      </c>
      <c r="J37" s="70"/>
      <c r="K37" s="70"/>
      <c r="L37" s="210" t="s">
        <v>79</v>
      </c>
      <c r="M37" s="211"/>
      <c r="N37" s="212"/>
      <c r="O37" s="108" t="s">
        <v>184</v>
      </c>
    </row>
    <row r="38" spans="1:17" ht="23.25" customHeight="1">
      <c r="A38" s="108">
        <v>0</v>
      </c>
      <c r="B38" s="111" t="s">
        <v>147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148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51</v>
      </c>
      <c r="I44" s="133">
        <v>2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2" priority="3" stopIfTrue="1" operator="equal">
      <formula>0</formula>
    </cfRule>
  </conditionalFormatting>
  <conditionalFormatting sqref="G6:G7">
    <cfRule type="cellIs" dxfId="1" priority="2" stopIfTrue="1" operator="equal">
      <formula>0</formula>
    </cfRule>
  </conditionalFormatting>
  <conditionalFormatting sqref="A38:A39 L38:N39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 DS LOP</vt:lpstr>
      <vt:lpstr>IN DS LOP (2)</vt:lpstr>
      <vt:lpstr>IN DS LOP (3)</vt:lpstr>
      <vt:lpstr>IN DS LOP (4)</vt:lpstr>
      <vt:lpstr>DSTHI (3)</vt:lpstr>
      <vt:lpstr>Phòng 406</vt:lpstr>
      <vt:lpstr>406 NOI</vt:lpstr>
      <vt:lpstr>Phòng 307-1</vt:lpstr>
      <vt:lpstr>Phòng 307-2</vt:lpstr>
      <vt:lpstr>'406 NOI'!Print_Titles</vt:lpstr>
      <vt:lpstr>'Phòng 307-1'!Print_Titles</vt:lpstr>
      <vt:lpstr>'Phòng 307-2'!Print_Titles</vt:lpstr>
      <vt:lpstr>'Phòng 406'!Print_Titles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2024-12-12T01:28:10Z</cp:lastPrinted>
  <dcterms:created xsi:type="dcterms:W3CDTF">2009-04-20T08:11:00Z</dcterms:created>
  <dcterms:modified xsi:type="dcterms:W3CDTF">2024-12-12T01:31:10Z</dcterms:modified>
</cp:coreProperties>
</file>